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55" windowHeight="11475" activeTab="0"/>
  </bookViews>
  <sheets>
    <sheet name="M14" sheetId="1" r:id="rId1"/>
    <sheet name="M13" sheetId="2" r:id="rId2"/>
    <sheet name="M15F" sheetId="3" r:id="rId3"/>
  </sheets>
  <definedNames/>
  <calcPr fullCalcOnLoad="1"/>
</workbook>
</file>

<file path=xl/sharedStrings.xml><?xml version="1.0" encoding="utf-8"?>
<sst xmlns="http://schemas.openxmlformats.org/spreadsheetml/2006/main" count="373" uniqueCount="35">
  <si>
    <t>Essai</t>
  </si>
  <si>
    <t>Trans</t>
  </si>
  <si>
    <t>Penal</t>
  </si>
  <si>
    <t>Drop</t>
  </si>
  <si>
    <t>Score</t>
  </si>
  <si>
    <t>Equipes</t>
  </si>
  <si>
    <t>Joué</t>
  </si>
  <si>
    <t>GA</t>
  </si>
  <si>
    <t>Nul</t>
  </si>
  <si>
    <t>Total</t>
  </si>
  <si>
    <t>Perdu</t>
  </si>
  <si>
    <t>Classement</t>
  </si>
  <si>
    <t>1ère journée : 24 février   2024</t>
  </si>
  <si>
    <t>2ème Journée : 30 mars 2024</t>
  </si>
  <si>
    <t>3ème journée : 6 avril 2024</t>
  </si>
  <si>
    <t>CD 47</t>
  </si>
  <si>
    <t>CD64</t>
  </si>
  <si>
    <t>CD24</t>
  </si>
  <si>
    <t>CD33</t>
  </si>
  <si>
    <t>CD40</t>
  </si>
  <si>
    <t>CD17</t>
  </si>
  <si>
    <t>CD 19</t>
  </si>
  <si>
    <t>CD87/23</t>
  </si>
  <si>
    <t>CD79/86</t>
  </si>
  <si>
    <t>CD16</t>
  </si>
  <si>
    <t>TOURNOI NOUVELLE AQUITAINE - 2023 / 2024 - M14</t>
  </si>
  <si>
    <t>TOURNOI NOUVELLE AQUITAINE - 2023 / 2024 - M13</t>
  </si>
  <si>
    <t>TOURNOI NOUVELLE AQUITAINE - 2023 / 2024 - M15F</t>
  </si>
  <si>
    <t>F</t>
  </si>
  <si>
    <t>2 F</t>
  </si>
  <si>
    <t>Péréq</t>
  </si>
  <si>
    <t>1cj</t>
  </si>
  <si>
    <t>M15F</t>
  </si>
  <si>
    <t>M13</t>
  </si>
  <si>
    <t>M14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</si>
</sst>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Comic Sans MS"/>
      <family val="4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omic Sans MS"/>
      <family val="4"/>
    </font>
    <font>
      <sz val="8"/>
      <color rgb="FF000000"/>
      <name val="Comic Sans MS"/>
      <family val="4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8"/>
      <color rgb="FF000000"/>
      <name val="Comic Sans MS"/>
      <family val="4"/>
    </font>
    <font>
      <b/>
      <sz val="14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3" applyNumberFormat="0" applyFont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8">
    <xf numFmtId="0" fontId="0" fillId="0" borderId="0" xfId="0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5" fontId="47" fillId="33" borderId="11" xfId="0" applyNumberFormat="1" applyFont="1" applyFill="1" applyBorder="1" applyAlignment="1">
      <alignment horizontal="center" vertical="center" shrinkToFit="1"/>
    </xf>
    <xf numFmtId="15" fontId="48" fillId="33" borderId="12" xfId="0" applyNumberFormat="1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vertical="center" shrinkToFit="1"/>
    </xf>
    <xf numFmtId="0" fontId="48" fillId="34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vertical="center" shrinkToFit="1"/>
    </xf>
    <xf numFmtId="0" fontId="48" fillId="35" borderId="12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vertical="center" shrinkToFit="1"/>
    </xf>
    <xf numFmtId="0" fontId="48" fillId="36" borderId="12" xfId="0" applyFont="1" applyFill="1" applyBorder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37" borderId="12" xfId="0" applyFont="1" applyFill="1" applyBorder="1" applyAlignment="1">
      <alignment vertical="center" shrinkToFit="1"/>
    </xf>
    <xf numFmtId="0" fontId="48" fillId="37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15" fontId="48" fillId="33" borderId="12" xfId="0" applyNumberFormat="1" applyFont="1" applyFill="1" applyBorder="1" applyAlignment="1">
      <alignment vertical="center" shrinkToFit="1"/>
    </xf>
    <xf numFmtId="0" fontId="48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5" fontId="47" fillId="38" borderId="11" xfId="0" applyNumberFormat="1" applyFont="1" applyFill="1" applyBorder="1" applyAlignment="1">
      <alignment horizontal="center" vertical="center" shrinkToFit="1"/>
    </xf>
    <xf numFmtId="15" fontId="48" fillId="38" borderId="12" xfId="0" applyNumberFormat="1" applyFont="1" applyFill="1" applyBorder="1" applyAlignment="1">
      <alignment horizontal="center" vertical="center" shrinkToFit="1"/>
    </xf>
    <xf numFmtId="0" fontId="48" fillId="38" borderId="12" xfId="0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vertical="center"/>
    </xf>
    <xf numFmtId="15" fontId="48" fillId="38" borderId="12" xfId="0" applyNumberFormat="1" applyFont="1" applyFill="1" applyBorder="1" applyAlignment="1">
      <alignment vertical="center" shrinkToFit="1"/>
    </xf>
    <xf numFmtId="0" fontId="48" fillId="38" borderId="12" xfId="0" applyFont="1" applyFill="1" applyBorder="1" applyAlignment="1">
      <alignment vertical="center"/>
    </xf>
    <xf numFmtId="0" fontId="47" fillId="38" borderId="12" xfId="0" applyFont="1" applyFill="1" applyBorder="1" applyAlignment="1">
      <alignment vertical="center"/>
    </xf>
    <xf numFmtId="15" fontId="47" fillId="39" borderId="11" xfId="0" applyNumberFormat="1" applyFont="1" applyFill="1" applyBorder="1" applyAlignment="1">
      <alignment horizontal="center" vertical="center" shrinkToFit="1"/>
    </xf>
    <xf numFmtId="15" fontId="48" fillId="39" borderId="12" xfId="0" applyNumberFormat="1" applyFont="1" applyFill="1" applyBorder="1" applyAlignment="1">
      <alignment horizontal="center" vertical="center" shrinkToFit="1"/>
    </xf>
    <xf numFmtId="0" fontId="48" fillId="39" borderId="12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vertical="center"/>
    </xf>
    <xf numFmtId="15" fontId="48" fillId="39" borderId="12" xfId="0" applyNumberFormat="1" applyFont="1" applyFill="1" applyBorder="1" applyAlignment="1">
      <alignment vertical="center" shrinkToFit="1"/>
    </xf>
    <xf numFmtId="0" fontId="48" fillId="39" borderId="12" xfId="0" applyFont="1" applyFill="1" applyBorder="1" applyAlignment="1">
      <alignment vertical="center"/>
    </xf>
    <xf numFmtId="0" fontId="47" fillId="39" borderId="12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8" fillId="37" borderId="12" xfId="0" applyFont="1" applyFill="1" applyBorder="1" applyAlignment="1">
      <alignment horizontal="center" vertical="center" shrinkToFit="1"/>
    </xf>
    <xf numFmtId="0" fontId="48" fillId="35" borderId="12" xfId="0" applyFont="1" applyFill="1" applyBorder="1" applyAlignment="1">
      <alignment horizontal="center" vertical="center" shrinkToFit="1"/>
    </xf>
    <xf numFmtId="0" fontId="48" fillId="36" borderId="12" xfId="0" applyFont="1" applyFill="1" applyBorder="1" applyAlignment="1">
      <alignment horizontal="center" vertical="center" shrinkToFit="1"/>
    </xf>
    <xf numFmtId="0" fontId="48" fillId="34" borderId="12" xfId="0" applyFont="1" applyFill="1" applyBorder="1" applyAlignment="1">
      <alignment horizontal="center" vertical="center" shrinkToFit="1"/>
    </xf>
    <xf numFmtId="0" fontId="49" fillId="37" borderId="12" xfId="0" applyFont="1" applyFill="1" applyBorder="1" applyAlignment="1">
      <alignment horizontal="center" vertical="center" shrinkToFit="1"/>
    </xf>
    <xf numFmtId="0" fontId="49" fillId="37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 shrinkToFit="1"/>
    </xf>
    <xf numFmtId="0" fontId="49" fillId="35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shrinkToFit="1"/>
    </xf>
    <xf numFmtId="0" fontId="49" fillId="36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shrinkToFit="1"/>
    </xf>
    <xf numFmtId="0" fontId="49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shrinkToFit="1"/>
    </xf>
    <xf numFmtId="0" fontId="50" fillId="34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 shrinkToFit="1"/>
    </xf>
    <xf numFmtId="0" fontId="50" fillId="35" borderId="12" xfId="0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 shrinkToFit="1"/>
    </xf>
    <xf numFmtId="0" fontId="50" fillId="36" borderId="12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 shrinkToFit="1"/>
    </xf>
    <xf numFmtId="0" fontId="50" fillId="37" borderId="12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Continuous" vertical="center"/>
    </xf>
    <xf numFmtId="0" fontId="52" fillId="40" borderId="0" xfId="0" applyFont="1" applyFill="1" applyAlignment="1">
      <alignment vertical="center"/>
    </xf>
    <xf numFmtId="0" fontId="0" fillId="40" borderId="0" xfId="0" applyFill="1" applyAlignment="1">
      <alignment horizontal="left" vertical="center"/>
    </xf>
    <xf numFmtId="0" fontId="51" fillId="40" borderId="0" xfId="0" applyFont="1" applyFill="1" applyAlignment="1">
      <alignment horizontal="left" vertical="center"/>
    </xf>
    <xf numFmtId="0" fontId="52" fillId="4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52" fillId="0" borderId="0" xfId="0" applyFont="1" applyFill="1" applyAlignment="1">
      <alignment horizontal="centerContinuous" vertical="center"/>
    </xf>
    <xf numFmtId="0" fontId="46" fillId="40" borderId="0" xfId="0" applyFont="1" applyFill="1" applyBorder="1" applyAlignment="1">
      <alignment horizontal="left" vertical="center"/>
    </xf>
    <xf numFmtId="0" fontId="45" fillId="40" borderId="0" xfId="0" applyFont="1" applyFill="1" applyAlignment="1">
      <alignment horizontal="left" vertical="center"/>
    </xf>
    <xf numFmtId="0" fontId="2" fillId="37" borderId="12" xfId="0" applyFont="1" applyFill="1" applyBorder="1" applyAlignment="1">
      <alignment horizontal="left" vertical="center" shrinkToFit="1"/>
    </xf>
    <xf numFmtId="0" fontId="2" fillId="35" borderId="12" xfId="0" applyFont="1" applyFill="1" applyBorder="1" applyAlignment="1">
      <alignment horizontal="left" vertical="center" shrinkToFit="1"/>
    </xf>
    <xf numFmtId="0" fontId="2" fillId="36" borderId="12" xfId="0" applyFont="1" applyFill="1" applyBorder="1" applyAlignment="1">
      <alignment horizontal="left" vertical="center" shrinkToFit="1"/>
    </xf>
    <xf numFmtId="0" fontId="51" fillId="41" borderId="13" xfId="0" applyFont="1" applyFill="1" applyBorder="1" applyAlignment="1">
      <alignment/>
    </xf>
    <xf numFmtId="0" fontId="51" fillId="42" borderId="13" xfId="0" applyFont="1" applyFill="1" applyBorder="1" applyAlignment="1">
      <alignment horizontal="center"/>
    </xf>
    <xf numFmtId="0" fontId="52" fillId="42" borderId="14" xfId="0" applyFont="1" applyFill="1" applyBorder="1" applyAlignment="1">
      <alignment horizontal="centerContinuous"/>
    </xf>
    <xf numFmtId="0" fontId="52" fillId="42" borderId="15" xfId="0" applyFont="1" applyFill="1" applyBorder="1" applyAlignment="1">
      <alignment horizontal="centerContinuous"/>
    </xf>
    <xf numFmtId="0" fontId="52" fillId="42" borderId="16" xfId="0" applyFont="1" applyFill="1" applyBorder="1" applyAlignment="1">
      <alignment horizontal="centerContinuous"/>
    </xf>
    <xf numFmtId="0" fontId="46" fillId="0" borderId="17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8" fillId="36" borderId="11" xfId="0" applyFont="1" applyFill="1" applyBorder="1" applyAlignment="1">
      <alignment vertical="center" shrinkToFit="1"/>
    </xf>
    <xf numFmtId="0" fontId="49" fillId="36" borderId="11" xfId="0" applyFont="1" applyFill="1" applyBorder="1" applyAlignment="1">
      <alignment horizontal="center" vertical="center" shrinkToFit="1"/>
    </xf>
    <xf numFmtId="0" fontId="49" fillId="36" borderId="11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vertical="center" shrinkToFit="1"/>
    </xf>
    <xf numFmtId="0" fontId="49" fillId="36" borderId="18" xfId="0" applyFont="1" applyFill="1" applyBorder="1" applyAlignment="1">
      <alignment horizontal="center" vertical="center" shrinkToFit="1"/>
    </xf>
    <xf numFmtId="0" fontId="49" fillId="36" borderId="18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 shrinkToFit="1"/>
    </xf>
    <xf numFmtId="0" fontId="48" fillId="36" borderId="18" xfId="0" applyFont="1" applyFill="1" applyBorder="1" applyAlignment="1">
      <alignment horizontal="center" vertical="center" shrinkToFit="1"/>
    </xf>
    <xf numFmtId="0" fontId="48" fillId="36" borderId="19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1" fillId="42" borderId="13" xfId="0" applyFont="1" applyFill="1" applyBorder="1" applyAlignment="1">
      <alignment/>
    </xf>
    <xf numFmtId="0" fontId="48" fillId="36" borderId="21" xfId="0" applyFont="1" applyFill="1" applyBorder="1" applyAlignment="1">
      <alignment horizontal="center" vertical="center"/>
    </xf>
    <xf numFmtId="0" fontId="48" fillId="36" borderId="22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43" borderId="12" xfId="0" applyFont="1" applyFill="1" applyBorder="1" applyAlignment="1">
      <alignment horizontal="center" vertical="center"/>
    </xf>
    <xf numFmtId="0" fontId="51" fillId="41" borderId="24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54" fillId="0" borderId="0" xfId="0" applyFont="1" applyAlignment="1">
      <alignment/>
    </xf>
    <xf numFmtId="0" fontId="54" fillId="40" borderId="25" xfId="0" applyFont="1" applyFill="1" applyBorder="1" applyAlignment="1">
      <alignment/>
    </xf>
    <xf numFmtId="0" fontId="45" fillId="44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89" zoomScaleNormal="89" zoomScalePageLayoutView="0" workbookViewId="0" topLeftCell="A31">
      <selection activeCell="R61" sqref="R61"/>
    </sheetView>
  </sheetViews>
  <sheetFormatPr defaultColWidth="11.421875" defaultRowHeight="15"/>
  <cols>
    <col min="1" max="1" width="18.57421875" style="0" customWidth="1"/>
    <col min="2" max="2" width="5.421875" style="0" customWidth="1"/>
    <col min="3" max="3" width="5.140625" style="0" customWidth="1"/>
    <col min="4" max="4" width="4.8515625" style="0" customWidth="1"/>
    <col min="5" max="5" width="5.00390625" style="0" customWidth="1"/>
    <col min="6" max="6" width="6.00390625" style="0" customWidth="1"/>
    <col min="7" max="7" width="3.00390625" style="0" customWidth="1"/>
    <col min="8" max="8" width="13.8515625" style="0" customWidth="1"/>
    <col min="9" max="10" width="5.57421875" style="0" customWidth="1"/>
    <col min="11" max="11" width="5.00390625" style="0" customWidth="1"/>
    <col min="12" max="12" width="6.140625" style="0" customWidth="1"/>
    <col min="13" max="13" width="7.28125" style="0" customWidth="1"/>
    <col min="14" max="14" width="5.57421875" style="0" customWidth="1"/>
  </cols>
  <sheetData>
    <row r="1" spans="1:13" ht="22.5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2" s="5" customFormat="1" ht="10.5" customHeigh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0.5" customHeight="1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0.5" customHeight="1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0.5" customHeight="1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0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0.5" customHeight="1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10.5" customHeight="1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5" customFormat="1" ht="10.5" customHeight="1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10.5" customHeight="1">
      <c r="A11" s="87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5" customFormat="1" ht="10.5" customHeight="1">
      <c r="A12" s="88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s="5" customFormat="1" ht="10.5" customHeight="1">
      <c r="A13" s="74"/>
      <c r="B13" s="75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69"/>
    </row>
    <row r="14" spans="1:13" s="5" customFormat="1" ht="12" customHeight="1">
      <c r="A14" s="77"/>
      <c r="B14" s="78"/>
      <c r="C14" s="78"/>
      <c r="D14" s="78"/>
      <c r="E14" s="78"/>
      <c r="F14" s="72"/>
      <c r="G14" s="73"/>
      <c r="H14" s="73" t="s">
        <v>12</v>
      </c>
      <c r="I14" s="73"/>
      <c r="J14" s="73"/>
      <c r="K14" s="73"/>
      <c r="L14" s="73"/>
      <c r="M14" s="71"/>
    </row>
    <row r="15" s="5" customFormat="1" ht="10.5" customHeight="1" thickBot="1"/>
    <row r="16" spans="1:13" s="5" customFormat="1" ht="10.5" customHeight="1" thickBot="1">
      <c r="A16" s="6">
        <v>45346</v>
      </c>
      <c r="B16" s="7" t="s">
        <v>0</v>
      </c>
      <c r="C16" s="7" t="s">
        <v>1</v>
      </c>
      <c r="D16" s="7" t="s">
        <v>2</v>
      </c>
      <c r="E16" s="8" t="s">
        <v>3</v>
      </c>
      <c r="F16" s="9" t="s">
        <v>4</v>
      </c>
      <c r="G16" s="10"/>
      <c r="H16" s="6">
        <v>45346</v>
      </c>
      <c r="I16" s="7" t="s">
        <v>0</v>
      </c>
      <c r="J16" s="7" t="s">
        <v>1</v>
      </c>
      <c r="K16" s="7" t="s">
        <v>2</v>
      </c>
      <c r="L16" s="8" t="s">
        <v>3</v>
      </c>
      <c r="M16" s="9" t="s">
        <v>4</v>
      </c>
    </row>
    <row r="17" spans="1:13" s="5" customFormat="1" ht="10.5" customHeight="1" thickBot="1">
      <c r="A17" s="11" t="str">
        <f>A3</f>
        <v>CD 47</v>
      </c>
      <c r="B17" s="57">
        <v>2</v>
      </c>
      <c r="C17" s="57">
        <v>1</v>
      </c>
      <c r="D17" s="57">
        <v>0</v>
      </c>
      <c r="E17" s="58">
        <v>0</v>
      </c>
      <c r="F17" s="58">
        <v>12</v>
      </c>
      <c r="G17" s="12"/>
      <c r="H17" s="11" t="str">
        <f>A4</f>
        <v>CD64</v>
      </c>
      <c r="I17" s="57">
        <v>0</v>
      </c>
      <c r="J17" s="57">
        <v>0</v>
      </c>
      <c r="K17" s="57">
        <v>0</v>
      </c>
      <c r="L17" s="58">
        <v>0</v>
      </c>
      <c r="M17" s="58">
        <f>I17*5+J17*2+K17*3+L17*3</f>
        <v>0</v>
      </c>
    </row>
    <row r="18" spans="1:13" s="5" customFormat="1" ht="10.5" customHeight="1" thickBot="1">
      <c r="A18" s="13" t="str">
        <f>A3</f>
        <v>CD 47</v>
      </c>
      <c r="B18" s="53">
        <v>4</v>
      </c>
      <c r="C18" s="53">
        <v>1</v>
      </c>
      <c r="D18" s="53">
        <v>0</v>
      </c>
      <c r="E18" s="54">
        <v>0</v>
      </c>
      <c r="F18" s="58">
        <f>B18*5+C18*2+D18*3+E18*3</f>
        <v>22</v>
      </c>
      <c r="G18" s="14"/>
      <c r="H18" s="13" t="str">
        <f>A5</f>
        <v>CD24</v>
      </c>
      <c r="I18" s="53">
        <v>1</v>
      </c>
      <c r="J18" s="53">
        <v>0</v>
      </c>
      <c r="K18" s="53">
        <v>0</v>
      </c>
      <c r="L18" s="54">
        <v>0</v>
      </c>
      <c r="M18" s="58">
        <f>I18*5+J18*2+K18*3+L18*3</f>
        <v>5</v>
      </c>
    </row>
    <row r="19" spans="1:13" s="5" customFormat="1" ht="10.5" customHeight="1" thickBot="1">
      <c r="A19" s="15" t="str">
        <f>A4</f>
        <v>CD64</v>
      </c>
      <c r="B19" s="55">
        <v>2</v>
      </c>
      <c r="C19" s="55">
        <v>2</v>
      </c>
      <c r="D19" s="55">
        <v>0</v>
      </c>
      <c r="E19" s="56">
        <v>0</v>
      </c>
      <c r="F19" s="58">
        <f>B19*5+C19*2+D19*3+E19*3</f>
        <v>14</v>
      </c>
      <c r="G19" s="16"/>
      <c r="H19" s="15" t="str">
        <f>A5</f>
        <v>CD24</v>
      </c>
      <c r="I19" s="55">
        <v>1</v>
      </c>
      <c r="J19" s="55">
        <v>0</v>
      </c>
      <c r="K19" s="55">
        <v>0</v>
      </c>
      <c r="L19" s="56">
        <v>0</v>
      </c>
      <c r="M19" s="58">
        <f>I19*5+J19*2+K19*3+L19*3</f>
        <v>5</v>
      </c>
    </row>
    <row r="20" spans="1:8" s="5" customFormat="1" ht="10.5" customHeight="1" thickBot="1">
      <c r="A20" s="17"/>
      <c r="B20" s="17"/>
      <c r="C20" s="17"/>
      <c r="D20" s="17"/>
      <c r="E20" s="18"/>
      <c r="F20" s="19"/>
      <c r="G20" s="19"/>
      <c r="H20" s="20"/>
    </row>
    <row r="21" spans="1:13" s="5" customFormat="1" ht="10.5" customHeight="1" thickBot="1">
      <c r="A21" s="6">
        <v>45346</v>
      </c>
      <c r="B21" s="7" t="s">
        <v>0</v>
      </c>
      <c r="C21" s="7" t="s">
        <v>1</v>
      </c>
      <c r="D21" s="7" t="s">
        <v>2</v>
      </c>
      <c r="E21" s="8" t="s">
        <v>3</v>
      </c>
      <c r="F21" s="9" t="s">
        <v>4</v>
      </c>
      <c r="G21" s="10"/>
      <c r="H21" s="6">
        <v>45346</v>
      </c>
      <c r="I21" s="7" t="s">
        <v>0</v>
      </c>
      <c r="J21" s="7" t="s">
        <v>1</v>
      </c>
      <c r="K21" s="7" t="s">
        <v>2</v>
      </c>
      <c r="L21" s="8" t="s">
        <v>3</v>
      </c>
      <c r="M21" s="9" t="s">
        <v>4</v>
      </c>
    </row>
    <row r="22" spans="1:13" s="5" customFormat="1" ht="10.5" customHeight="1" thickBot="1">
      <c r="A22" s="21" t="str">
        <f>A6</f>
        <v>CD33</v>
      </c>
      <c r="B22" s="51">
        <v>0</v>
      </c>
      <c r="C22" s="51">
        <v>0</v>
      </c>
      <c r="D22" s="51">
        <v>0</v>
      </c>
      <c r="E22" s="52">
        <v>0</v>
      </c>
      <c r="F22" s="52">
        <f>B22*5+C22*2+D22*3+E22*3</f>
        <v>0</v>
      </c>
      <c r="G22" s="22"/>
      <c r="H22" s="21" t="str">
        <f>A7</f>
        <v>CD40</v>
      </c>
      <c r="I22" s="51">
        <v>1</v>
      </c>
      <c r="J22" s="51">
        <v>1</v>
      </c>
      <c r="K22" s="51">
        <v>1</v>
      </c>
      <c r="L22" s="52">
        <v>0</v>
      </c>
      <c r="M22" s="52">
        <f>I22*5+J22*2+K22*3+L22*3</f>
        <v>10</v>
      </c>
    </row>
    <row r="23" spans="1:13" s="5" customFormat="1" ht="10.5" customHeight="1" thickBot="1">
      <c r="A23" s="13" t="str">
        <f>A6</f>
        <v>CD33</v>
      </c>
      <c r="B23" s="53">
        <v>2</v>
      </c>
      <c r="C23" s="53">
        <v>0</v>
      </c>
      <c r="D23" s="53">
        <v>1</v>
      </c>
      <c r="E23" s="54">
        <v>0</v>
      </c>
      <c r="F23" s="54">
        <f>B23*5+C23*2+D23*3+E23*3</f>
        <v>13</v>
      </c>
      <c r="G23" s="14"/>
      <c r="H23" s="13" t="str">
        <f>A8</f>
        <v>CD17</v>
      </c>
      <c r="I23" s="53">
        <v>0</v>
      </c>
      <c r="J23" s="53">
        <v>0</v>
      </c>
      <c r="K23" s="53">
        <v>1</v>
      </c>
      <c r="L23" s="54">
        <v>0</v>
      </c>
      <c r="M23" s="54">
        <f>I23*5+J23*2+K23*3+L23*3</f>
        <v>3</v>
      </c>
    </row>
    <row r="24" spans="1:13" s="5" customFormat="1" ht="10.5" customHeight="1" thickBot="1">
      <c r="A24" s="15" t="str">
        <f>A7</f>
        <v>CD40</v>
      </c>
      <c r="B24" s="55">
        <v>2</v>
      </c>
      <c r="C24" s="55">
        <v>1</v>
      </c>
      <c r="D24" s="55">
        <v>0</v>
      </c>
      <c r="E24" s="56">
        <v>0</v>
      </c>
      <c r="F24" s="56">
        <f>B24*5+C24*2+D24*3+E24*3</f>
        <v>12</v>
      </c>
      <c r="G24" s="16"/>
      <c r="H24" s="15" t="str">
        <f>A8</f>
        <v>CD17</v>
      </c>
      <c r="I24" s="55">
        <v>1</v>
      </c>
      <c r="J24" s="55">
        <v>1</v>
      </c>
      <c r="K24" s="55">
        <v>1</v>
      </c>
      <c r="L24" s="56">
        <v>0</v>
      </c>
      <c r="M24" s="56">
        <f>I24*5+J24*2+K24*3+L24*3</f>
        <v>10</v>
      </c>
    </row>
    <row r="25" spans="1:13" s="5" customFormat="1" ht="10.5" customHeight="1" thickBot="1">
      <c r="A25" s="17"/>
      <c r="B25" s="17"/>
      <c r="C25" s="17"/>
      <c r="D25" s="17"/>
      <c r="E25" s="18"/>
      <c r="F25" s="19"/>
      <c r="G25" s="19"/>
      <c r="H25" s="17"/>
      <c r="I25" s="17"/>
      <c r="J25" s="17"/>
      <c r="K25" s="17"/>
      <c r="L25" s="18"/>
      <c r="M25" s="19"/>
    </row>
    <row r="26" spans="1:13" s="5" customFormat="1" ht="10.5" customHeight="1" thickBot="1">
      <c r="A26" s="6">
        <v>45346</v>
      </c>
      <c r="B26" s="7" t="s">
        <v>0</v>
      </c>
      <c r="C26" s="7" t="s">
        <v>1</v>
      </c>
      <c r="D26" s="7" t="s">
        <v>2</v>
      </c>
      <c r="E26" s="8" t="s">
        <v>3</v>
      </c>
      <c r="F26" s="9" t="s">
        <v>4</v>
      </c>
      <c r="G26" s="23"/>
      <c r="H26" s="6">
        <v>45346</v>
      </c>
      <c r="I26" s="24" t="s">
        <v>0</v>
      </c>
      <c r="J26" s="24" t="s">
        <v>1</v>
      </c>
      <c r="K26" s="24" t="s">
        <v>2</v>
      </c>
      <c r="L26" s="25" t="s">
        <v>3</v>
      </c>
      <c r="M26" s="26" t="s">
        <v>4</v>
      </c>
    </row>
    <row r="27" spans="1:13" s="5" customFormat="1" ht="10.5" customHeight="1" thickBot="1">
      <c r="A27" s="21" t="str">
        <f>+A11</f>
        <v>CD79/86</v>
      </c>
      <c r="B27" s="51"/>
      <c r="C27" s="51"/>
      <c r="D27" s="51"/>
      <c r="E27" s="52"/>
      <c r="F27" s="52">
        <f>B27*5+C27*2+D27*3+E27*3</f>
        <v>0</v>
      </c>
      <c r="G27" s="22"/>
      <c r="H27" s="21" t="str">
        <f>+A10</f>
        <v>CD87/23</v>
      </c>
      <c r="I27" s="51"/>
      <c r="J27" s="51"/>
      <c r="K27" s="51"/>
      <c r="L27" s="52"/>
      <c r="M27" s="52">
        <f>I27*5+J27*2+K27*3+L27*3</f>
        <v>0</v>
      </c>
    </row>
    <row r="28" spans="1:13" s="5" customFormat="1" ht="10.5" customHeight="1" thickBot="1">
      <c r="A28" s="13" t="str">
        <f>+A9</f>
        <v>CD 19</v>
      </c>
      <c r="B28" s="53"/>
      <c r="C28" s="53"/>
      <c r="D28" s="53"/>
      <c r="E28" s="54"/>
      <c r="F28" s="54">
        <f>B28*5+C28*2+D28*3+E28*3</f>
        <v>0</v>
      </c>
      <c r="G28" s="14"/>
      <c r="H28" s="13" t="str">
        <f>+A12</f>
        <v>CD16</v>
      </c>
      <c r="I28" s="53"/>
      <c r="J28" s="53"/>
      <c r="K28" s="53"/>
      <c r="L28" s="54"/>
      <c r="M28" s="54">
        <f>I28*5+J28*2+K28*3+L28*3</f>
        <v>0</v>
      </c>
    </row>
    <row r="29" spans="1:13" s="5" customFormat="1" ht="10.5" customHeight="1" thickBot="1">
      <c r="A29" s="89" t="str">
        <f>+A9</f>
        <v>CD 19</v>
      </c>
      <c r="B29" s="90"/>
      <c r="C29" s="90"/>
      <c r="D29" s="90"/>
      <c r="E29" s="91"/>
      <c r="F29" s="91">
        <f>B29*5+C29*2+D29*3+E29*3</f>
        <v>0</v>
      </c>
      <c r="G29" s="92"/>
      <c r="H29" s="89" t="str">
        <f>+A11</f>
        <v>CD79/86</v>
      </c>
      <c r="I29" s="90"/>
      <c r="J29" s="90"/>
      <c r="K29" s="90"/>
      <c r="L29" s="91"/>
      <c r="M29" s="91">
        <f>I29*5+J29*2+K29*3+L29*3</f>
        <v>0</v>
      </c>
    </row>
    <row r="30" spans="1:13" s="5" customFormat="1" ht="10.5" customHeight="1" thickBot="1">
      <c r="A30" s="93" t="str">
        <f>+A10</f>
        <v>CD87/23</v>
      </c>
      <c r="B30" s="94"/>
      <c r="C30" s="94"/>
      <c r="D30" s="94"/>
      <c r="E30" s="95"/>
      <c r="F30" s="98">
        <f>B30*5+C30*2+D30*3+E30*3</f>
        <v>0</v>
      </c>
      <c r="G30" s="96"/>
      <c r="H30" s="93" t="str">
        <f>+A12</f>
        <v>CD16</v>
      </c>
      <c r="I30" s="94"/>
      <c r="J30" s="94"/>
      <c r="K30" s="94"/>
      <c r="L30" s="95"/>
      <c r="M30" s="97">
        <f>I30*5+J30*2+K30*3+L30*3</f>
        <v>0</v>
      </c>
    </row>
    <row r="31" s="5" customFormat="1" ht="10.5" customHeight="1">
      <c r="H31" s="27"/>
    </row>
    <row r="32" spans="1:13" s="5" customFormat="1" ht="10.5" customHeight="1">
      <c r="A32" s="70"/>
      <c r="B32" s="70"/>
      <c r="C32" s="70"/>
      <c r="D32" s="70"/>
      <c r="E32" s="70"/>
      <c r="F32" s="70" t="s">
        <v>13</v>
      </c>
      <c r="G32" s="70"/>
      <c r="H32" s="70"/>
      <c r="I32" s="70"/>
      <c r="J32" s="70"/>
      <c r="K32" s="70"/>
      <c r="L32" s="70"/>
      <c r="M32" s="70"/>
    </row>
    <row r="33" s="5" customFormat="1" ht="10.5" customHeight="1" thickBot="1"/>
    <row r="34" spans="1:13" s="5" customFormat="1" ht="10.5" customHeight="1" thickBot="1">
      <c r="A34" s="28">
        <v>45381</v>
      </c>
      <c r="B34" s="29" t="s">
        <v>0</v>
      </c>
      <c r="C34" s="29" t="s">
        <v>1</v>
      </c>
      <c r="D34" s="29" t="s">
        <v>2</v>
      </c>
      <c r="E34" s="30" t="s">
        <v>3</v>
      </c>
      <c r="F34" s="31" t="s">
        <v>4</v>
      </c>
      <c r="G34" s="32"/>
      <c r="H34" s="28">
        <v>45381</v>
      </c>
      <c r="I34" s="29" t="s">
        <v>0</v>
      </c>
      <c r="J34" s="29" t="s">
        <v>1</v>
      </c>
      <c r="K34" s="29" t="s">
        <v>2</v>
      </c>
      <c r="L34" s="30" t="s">
        <v>3</v>
      </c>
      <c r="M34" s="31" t="s">
        <v>4</v>
      </c>
    </row>
    <row r="35" spans="1:13" s="5" customFormat="1" ht="10.5" customHeight="1" thickBot="1">
      <c r="A35" s="11" t="str">
        <f>A9</f>
        <v>CD 19</v>
      </c>
      <c r="B35" s="59">
        <v>0</v>
      </c>
      <c r="C35" s="59">
        <v>0</v>
      </c>
      <c r="D35" s="59">
        <v>0</v>
      </c>
      <c r="E35" s="60">
        <v>0</v>
      </c>
      <c r="F35" s="60">
        <f>B35*5+C35*2+D35*3+E35*3</f>
        <v>0</v>
      </c>
      <c r="G35" s="12"/>
      <c r="H35" s="11" t="str">
        <f>A3</f>
        <v>CD 47</v>
      </c>
      <c r="I35" s="59">
        <v>4</v>
      </c>
      <c r="J35" s="59">
        <v>1</v>
      </c>
      <c r="K35" s="59">
        <v>0</v>
      </c>
      <c r="L35" s="60">
        <v>0</v>
      </c>
      <c r="M35" s="60">
        <f>I35*5+J35*2+K35*3+L35*3</f>
        <v>22</v>
      </c>
    </row>
    <row r="36" spans="1:13" s="5" customFormat="1" ht="10.5" customHeight="1" thickBot="1">
      <c r="A36" s="13" t="str">
        <f>A9</f>
        <v>CD 19</v>
      </c>
      <c r="B36" s="61">
        <v>2</v>
      </c>
      <c r="C36" s="61">
        <v>1</v>
      </c>
      <c r="D36" s="61">
        <v>0</v>
      </c>
      <c r="E36" s="62">
        <v>0</v>
      </c>
      <c r="F36" s="62">
        <f>B36*5+C36*2+D36*3+E36*3</f>
        <v>12</v>
      </c>
      <c r="G36" s="14"/>
      <c r="H36" s="13" t="str">
        <f>A6</f>
        <v>CD33</v>
      </c>
      <c r="I36" s="61">
        <v>3</v>
      </c>
      <c r="J36" s="61">
        <v>3</v>
      </c>
      <c r="K36" s="61">
        <v>0</v>
      </c>
      <c r="L36" s="62">
        <v>0</v>
      </c>
      <c r="M36" s="62">
        <f>I36*5+J36*2+K36*3+L36*3</f>
        <v>21</v>
      </c>
    </row>
    <row r="37" spans="1:13" s="5" customFormat="1" ht="10.5" customHeight="1" thickBot="1">
      <c r="A37" s="15" t="str">
        <f>A3</f>
        <v>CD 47</v>
      </c>
      <c r="B37" s="63">
        <v>3</v>
      </c>
      <c r="C37" s="63">
        <v>1</v>
      </c>
      <c r="D37" s="63">
        <v>0</v>
      </c>
      <c r="E37" s="64">
        <v>0</v>
      </c>
      <c r="F37" s="64">
        <f>B37*5+C37*2+D37*3+E37*3</f>
        <v>17</v>
      </c>
      <c r="G37" s="16"/>
      <c r="H37" s="15" t="str">
        <f>A6</f>
        <v>CD33</v>
      </c>
      <c r="I37" s="63">
        <v>3</v>
      </c>
      <c r="J37" s="63">
        <v>1</v>
      </c>
      <c r="K37" s="63">
        <v>0</v>
      </c>
      <c r="L37" s="64">
        <v>0</v>
      </c>
      <c r="M37" s="64">
        <f>I37*5+J37*2+K37*3+L37*3</f>
        <v>17</v>
      </c>
    </row>
    <row r="38" spans="1:8" s="5" customFormat="1" ht="10.5" customHeight="1" thickBot="1">
      <c r="A38" s="17"/>
      <c r="B38" s="17"/>
      <c r="C38" s="17"/>
      <c r="D38" s="17"/>
      <c r="E38" s="18"/>
      <c r="F38" s="19"/>
      <c r="G38" s="19"/>
      <c r="H38" s="20"/>
    </row>
    <row r="39" spans="1:13" s="5" customFormat="1" ht="10.5" customHeight="1" thickBot="1">
      <c r="A39" s="28">
        <v>45381</v>
      </c>
      <c r="B39" s="29" t="s">
        <v>0</v>
      </c>
      <c r="C39" s="29" t="s">
        <v>1</v>
      </c>
      <c r="D39" s="29" t="s">
        <v>2</v>
      </c>
      <c r="E39" s="30" t="s">
        <v>3</v>
      </c>
      <c r="F39" s="31" t="s">
        <v>4</v>
      </c>
      <c r="G39" s="32"/>
      <c r="H39" s="28">
        <v>45381</v>
      </c>
      <c r="I39" s="29" t="s">
        <v>0</v>
      </c>
      <c r="J39" s="29" t="s">
        <v>1</v>
      </c>
      <c r="K39" s="29" t="s">
        <v>2</v>
      </c>
      <c r="L39" s="30" t="s">
        <v>3</v>
      </c>
      <c r="M39" s="31" t="s">
        <v>4</v>
      </c>
    </row>
    <row r="40" spans="1:13" s="5" customFormat="1" ht="10.5" customHeight="1" thickBot="1">
      <c r="A40" s="21" t="str">
        <f>A7</f>
        <v>CD40</v>
      </c>
      <c r="B40" s="47">
        <v>1</v>
      </c>
      <c r="C40" s="47">
        <v>0</v>
      </c>
      <c r="D40" s="47">
        <v>0</v>
      </c>
      <c r="E40" s="22">
        <v>0</v>
      </c>
      <c r="F40" s="22">
        <f>B40*5+C40*2+D40*3+E40*3</f>
        <v>5</v>
      </c>
      <c r="G40" s="22"/>
      <c r="H40" s="21" t="str">
        <f>+A10</f>
        <v>CD87/23</v>
      </c>
      <c r="I40" s="47">
        <v>1</v>
      </c>
      <c r="J40" s="47">
        <v>1</v>
      </c>
      <c r="K40" s="47">
        <v>1</v>
      </c>
      <c r="L40" s="22">
        <v>0</v>
      </c>
      <c r="M40" s="112">
        <f>I40*5+J40*2+K40*3+L40*3</f>
        <v>10</v>
      </c>
    </row>
    <row r="41" spans="1:13" s="5" customFormat="1" ht="10.5" customHeight="1" thickBot="1">
      <c r="A41" s="13" t="str">
        <f>+A4</f>
        <v>CD64</v>
      </c>
      <c r="B41" s="48">
        <v>5</v>
      </c>
      <c r="C41" s="48">
        <v>3</v>
      </c>
      <c r="D41" s="48">
        <v>0</v>
      </c>
      <c r="E41" s="14">
        <v>0</v>
      </c>
      <c r="F41" s="14">
        <f>B41*5+C41*2+D41*3+E41*3</f>
        <v>31</v>
      </c>
      <c r="G41" s="14"/>
      <c r="H41" s="13" t="str">
        <f>+A12</f>
        <v>CD16</v>
      </c>
      <c r="I41" s="48">
        <v>0</v>
      </c>
      <c r="J41" s="48">
        <v>0</v>
      </c>
      <c r="K41" s="48">
        <v>0</v>
      </c>
      <c r="L41" s="14">
        <v>0</v>
      </c>
      <c r="M41" s="14">
        <f>I41*5+J41*2+K41*3+L41*3</f>
        <v>0</v>
      </c>
    </row>
    <row r="42" spans="1:13" s="5" customFormat="1" ht="10.5" customHeight="1" thickBot="1">
      <c r="A42" s="89" t="str">
        <f>+A7</f>
        <v>CD40</v>
      </c>
      <c r="B42" s="99">
        <v>7</v>
      </c>
      <c r="C42" s="99">
        <v>4</v>
      </c>
      <c r="D42" s="99">
        <v>0</v>
      </c>
      <c r="E42" s="92">
        <v>0</v>
      </c>
      <c r="F42" s="92">
        <f>B42*5+C42*2+D42*3+E42*3</f>
        <v>43</v>
      </c>
      <c r="G42" s="92"/>
      <c r="H42" s="89" t="str">
        <f>+A12</f>
        <v>CD16</v>
      </c>
      <c r="I42" s="99">
        <v>2</v>
      </c>
      <c r="J42" s="99">
        <v>1</v>
      </c>
      <c r="K42" s="99">
        <v>0</v>
      </c>
      <c r="L42" s="92">
        <v>0</v>
      </c>
      <c r="M42" s="92">
        <f>I42*5+J42*2+K42*3+L42*3</f>
        <v>12</v>
      </c>
    </row>
    <row r="43" spans="1:13" s="5" customFormat="1" ht="10.5" customHeight="1" thickBot="1">
      <c r="A43" s="93" t="str">
        <f>+A4</f>
        <v>CD64</v>
      </c>
      <c r="B43" s="100">
        <v>6</v>
      </c>
      <c r="C43" s="100">
        <v>2</v>
      </c>
      <c r="D43" s="100">
        <v>0</v>
      </c>
      <c r="E43" s="96">
        <v>0</v>
      </c>
      <c r="F43" s="102">
        <f>B43*5+C43*2+D43*3+E43*3</f>
        <v>34</v>
      </c>
      <c r="G43" s="96"/>
      <c r="H43" s="93" t="str">
        <f>+A10</f>
        <v>CD87/23</v>
      </c>
      <c r="I43" s="100">
        <v>2</v>
      </c>
      <c r="J43" s="100">
        <v>1</v>
      </c>
      <c r="K43" s="100">
        <v>0</v>
      </c>
      <c r="L43" s="96">
        <v>0</v>
      </c>
      <c r="M43" s="101">
        <f>I43*5+J43*2+K43*3+L43*3</f>
        <v>12</v>
      </c>
    </row>
    <row r="44" spans="1:13" s="5" customFormat="1" ht="10.5" customHeight="1" thickBot="1">
      <c r="A44" s="17"/>
      <c r="B44" s="17"/>
      <c r="C44" s="17"/>
      <c r="D44" s="17"/>
      <c r="E44" s="18"/>
      <c r="F44" s="19"/>
      <c r="G44" s="19"/>
      <c r="H44" s="17"/>
      <c r="I44" s="17"/>
      <c r="J44" s="17"/>
      <c r="K44" s="17"/>
      <c r="L44" s="18"/>
      <c r="M44" s="19"/>
    </row>
    <row r="45" spans="1:13" s="5" customFormat="1" ht="10.5" customHeight="1" thickBot="1">
      <c r="A45" s="28">
        <v>45381</v>
      </c>
      <c r="B45" s="29" t="s">
        <v>0</v>
      </c>
      <c r="C45" s="29" t="s">
        <v>1</v>
      </c>
      <c r="D45" s="29" t="s">
        <v>2</v>
      </c>
      <c r="E45" s="30" t="s">
        <v>3</v>
      </c>
      <c r="F45" s="31" t="s">
        <v>4</v>
      </c>
      <c r="G45" s="33"/>
      <c r="H45" s="28">
        <v>45381</v>
      </c>
      <c r="I45" s="34" t="s">
        <v>0</v>
      </c>
      <c r="J45" s="34" t="s">
        <v>1</v>
      </c>
      <c r="K45" s="34" t="s">
        <v>2</v>
      </c>
      <c r="L45" s="35" t="s">
        <v>3</v>
      </c>
      <c r="M45" s="36" t="s">
        <v>4</v>
      </c>
    </row>
    <row r="46" spans="1:13" s="5" customFormat="1" ht="10.5" customHeight="1" thickBot="1">
      <c r="A46" s="79" t="str">
        <f>A5</f>
        <v>CD24</v>
      </c>
      <c r="B46" s="65">
        <v>2</v>
      </c>
      <c r="C46" s="65">
        <v>0</v>
      </c>
      <c r="D46" s="65">
        <v>0</v>
      </c>
      <c r="E46" s="66">
        <v>0</v>
      </c>
      <c r="F46" s="66">
        <f>B46*5+C46*2+D46*3+E46*3</f>
        <v>10</v>
      </c>
      <c r="G46" s="22"/>
      <c r="H46" s="21" t="str">
        <f>A8</f>
        <v>CD17</v>
      </c>
      <c r="I46" s="65">
        <v>1</v>
      </c>
      <c r="J46" s="65">
        <v>1</v>
      </c>
      <c r="K46" s="65">
        <v>0</v>
      </c>
      <c r="L46" s="66">
        <v>0</v>
      </c>
      <c r="M46" s="66">
        <f>I46*5+J46*2+K46*3+L46*3</f>
        <v>7</v>
      </c>
    </row>
    <row r="47" spans="1:13" s="5" customFormat="1" ht="10.5" customHeight="1" thickBot="1">
      <c r="A47" s="80" t="str">
        <f>A5</f>
        <v>CD24</v>
      </c>
      <c r="B47" s="61">
        <v>4</v>
      </c>
      <c r="C47" s="61">
        <v>2</v>
      </c>
      <c r="D47" s="61">
        <v>0</v>
      </c>
      <c r="E47" s="62">
        <v>0</v>
      </c>
      <c r="F47" s="62">
        <f>B47*5+C47*2+D47*3+E47*3</f>
        <v>24</v>
      </c>
      <c r="G47" s="14"/>
      <c r="H47" s="13" t="str">
        <f>A11</f>
        <v>CD79/86</v>
      </c>
      <c r="I47" s="61">
        <v>1</v>
      </c>
      <c r="J47" s="61">
        <v>0</v>
      </c>
      <c r="K47" s="61">
        <v>0</v>
      </c>
      <c r="L47" s="62">
        <v>0</v>
      </c>
      <c r="M47" s="62">
        <f>I47*5+J47*2+K47*3+L47*3</f>
        <v>5</v>
      </c>
    </row>
    <row r="48" spans="1:13" s="5" customFormat="1" ht="10.5" customHeight="1" thickBot="1">
      <c r="A48" s="81" t="str">
        <f>A8</f>
        <v>CD17</v>
      </c>
      <c r="B48" s="63">
        <v>5</v>
      </c>
      <c r="C48" s="63">
        <v>2</v>
      </c>
      <c r="D48" s="63">
        <v>0</v>
      </c>
      <c r="E48" s="64">
        <v>0</v>
      </c>
      <c r="F48" s="64">
        <f>B48*5+C48*2+D48*3+E48*3</f>
        <v>29</v>
      </c>
      <c r="G48" s="16"/>
      <c r="H48" s="15" t="str">
        <f>A11</f>
        <v>CD79/86</v>
      </c>
      <c r="I48" s="63">
        <v>0</v>
      </c>
      <c r="J48" s="63">
        <v>0</v>
      </c>
      <c r="K48" s="63">
        <v>0</v>
      </c>
      <c r="L48" s="64">
        <v>0</v>
      </c>
      <c r="M48" s="64">
        <f>I48*5+J48*2+K48*3+L48*3</f>
        <v>0</v>
      </c>
    </row>
    <row r="49" s="5" customFormat="1" ht="10.5" customHeight="1"/>
    <row r="50" spans="1:13" s="5" customFormat="1" ht="10.5" customHeight="1">
      <c r="A50" s="73"/>
      <c r="B50" s="73"/>
      <c r="C50" s="73"/>
      <c r="D50" s="73"/>
      <c r="E50" s="73"/>
      <c r="F50" s="73" t="s">
        <v>14</v>
      </c>
      <c r="G50" s="73"/>
      <c r="H50" s="73"/>
      <c r="I50" s="73"/>
      <c r="J50" s="73"/>
      <c r="K50" s="73"/>
      <c r="L50" s="73"/>
      <c r="M50" s="73"/>
    </row>
    <row r="51" s="5" customFormat="1" ht="10.5" customHeight="1" thickBot="1"/>
    <row r="52" spans="1:13" s="5" customFormat="1" ht="10.5" customHeight="1" thickBot="1">
      <c r="A52" s="37">
        <v>45388</v>
      </c>
      <c r="B52" s="38" t="s">
        <v>0</v>
      </c>
      <c r="C52" s="38" t="s">
        <v>1</v>
      </c>
      <c r="D52" s="38" t="s">
        <v>2</v>
      </c>
      <c r="E52" s="39" t="s">
        <v>3</v>
      </c>
      <c r="F52" s="40" t="s">
        <v>4</v>
      </c>
      <c r="G52" s="41"/>
      <c r="H52" s="37">
        <v>45388</v>
      </c>
      <c r="I52" s="38" t="s">
        <v>0</v>
      </c>
      <c r="J52" s="38" t="s">
        <v>1</v>
      </c>
      <c r="K52" s="38" t="s">
        <v>2</v>
      </c>
      <c r="L52" s="39" t="s">
        <v>3</v>
      </c>
      <c r="M52" s="40" t="s">
        <v>4</v>
      </c>
    </row>
    <row r="53" spans="1:13" s="5" customFormat="1" ht="10.5" customHeight="1" thickBot="1">
      <c r="A53" s="11" t="str">
        <f>+A12</f>
        <v>CD16</v>
      </c>
      <c r="B53" s="50">
        <v>2</v>
      </c>
      <c r="C53" s="50">
        <v>1</v>
      </c>
      <c r="D53" s="50">
        <v>0</v>
      </c>
      <c r="E53" s="12">
        <v>0</v>
      </c>
      <c r="F53" s="12">
        <f>B53*5+C53*2+D53*3+E53*3</f>
        <v>12</v>
      </c>
      <c r="G53" s="12"/>
      <c r="H53" s="11" t="str">
        <f>+A3</f>
        <v>CD 47</v>
      </c>
      <c r="I53" s="50">
        <v>5</v>
      </c>
      <c r="J53" s="50">
        <v>4</v>
      </c>
      <c r="K53" s="50">
        <v>0</v>
      </c>
      <c r="L53" s="12">
        <v>0</v>
      </c>
      <c r="M53" s="12">
        <f>I53*5+J53*2+K53*3+L53*3</f>
        <v>33</v>
      </c>
    </row>
    <row r="54" spans="1:13" s="5" customFormat="1" ht="10.5" customHeight="1" thickBot="1">
      <c r="A54" s="13" t="str">
        <f>+A10</f>
        <v>CD87/23</v>
      </c>
      <c r="B54" s="48">
        <v>3</v>
      </c>
      <c r="C54" s="48">
        <v>2</v>
      </c>
      <c r="D54" s="48">
        <v>1</v>
      </c>
      <c r="E54" s="14">
        <v>0</v>
      </c>
      <c r="F54" s="14">
        <v>22</v>
      </c>
      <c r="G54" s="14"/>
      <c r="H54" s="13" t="str">
        <f>+A8</f>
        <v>CD17</v>
      </c>
      <c r="I54" s="48">
        <v>0</v>
      </c>
      <c r="J54" s="48">
        <v>0</v>
      </c>
      <c r="K54" s="48">
        <v>0</v>
      </c>
      <c r="L54" s="14">
        <v>0</v>
      </c>
      <c r="M54" s="14">
        <f>I54*5+J54*2+K54*3+L54*3</f>
        <v>0</v>
      </c>
    </row>
    <row r="55" spans="1:13" s="5" customFormat="1" ht="10.5" customHeight="1" thickBot="1">
      <c r="A55" s="89" t="str">
        <f>+A12</f>
        <v>CD16</v>
      </c>
      <c r="B55" s="99">
        <v>0</v>
      </c>
      <c r="C55" s="99">
        <v>0</v>
      </c>
      <c r="D55" s="99">
        <v>0</v>
      </c>
      <c r="E55" s="92">
        <v>0</v>
      </c>
      <c r="F55" s="92">
        <f>B55*5+C55*2+D55*3+E55*3</f>
        <v>0</v>
      </c>
      <c r="G55" s="92"/>
      <c r="H55" s="89" t="str">
        <f>+A8</f>
        <v>CD17</v>
      </c>
      <c r="I55" s="99">
        <v>2</v>
      </c>
      <c r="J55" s="99">
        <v>1</v>
      </c>
      <c r="K55" s="99">
        <v>1</v>
      </c>
      <c r="L55" s="92">
        <v>0</v>
      </c>
      <c r="M55" s="92">
        <f>I55*5+J55*2+K55*3+L55*3</f>
        <v>15</v>
      </c>
    </row>
    <row r="56" spans="1:13" s="5" customFormat="1" ht="10.5" customHeight="1" thickBot="1">
      <c r="A56" s="93" t="str">
        <f>+A10</f>
        <v>CD87/23</v>
      </c>
      <c r="B56" s="100">
        <v>1</v>
      </c>
      <c r="C56" s="100">
        <v>0</v>
      </c>
      <c r="D56" s="100">
        <v>0</v>
      </c>
      <c r="E56" s="96">
        <v>0</v>
      </c>
      <c r="F56" s="109">
        <f>B56*5+C56*2+D56*3+E56*3</f>
        <v>5</v>
      </c>
      <c r="G56" s="96"/>
      <c r="H56" s="93" t="str">
        <f>+A3</f>
        <v>CD 47</v>
      </c>
      <c r="I56" s="100">
        <v>3</v>
      </c>
      <c r="J56" s="100">
        <v>1</v>
      </c>
      <c r="K56" s="100">
        <v>2</v>
      </c>
      <c r="L56" s="96">
        <v>0</v>
      </c>
      <c r="M56" s="108">
        <f>I56*5+J56*2+K56*3+L56*3</f>
        <v>23</v>
      </c>
    </row>
    <row r="57" spans="1:8" s="5" customFormat="1" ht="10.5" customHeight="1" thickBot="1">
      <c r="A57" s="17"/>
      <c r="B57" s="17"/>
      <c r="C57" s="17"/>
      <c r="D57" s="17"/>
      <c r="E57" s="18"/>
      <c r="F57" s="19"/>
      <c r="G57" s="19"/>
      <c r="H57" s="20"/>
    </row>
    <row r="58" spans="1:13" s="5" customFormat="1" ht="10.5" customHeight="1" thickBot="1">
      <c r="A58" s="37">
        <v>45388</v>
      </c>
      <c r="B58" s="38" t="s">
        <v>0</v>
      </c>
      <c r="C58" s="38" t="s">
        <v>1</v>
      </c>
      <c r="D58" s="38" t="s">
        <v>2</v>
      </c>
      <c r="E58" s="39" t="s">
        <v>3</v>
      </c>
      <c r="F58" s="40" t="s">
        <v>4</v>
      </c>
      <c r="G58" s="41"/>
      <c r="H58" s="37">
        <v>45388</v>
      </c>
      <c r="I58" s="38" t="s">
        <v>0</v>
      </c>
      <c r="J58" s="38" t="s">
        <v>1</v>
      </c>
      <c r="K58" s="38" t="s">
        <v>2</v>
      </c>
      <c r="L58" s="39" t="s">
        <v>3</v>
      </c>
      <c r="M58" s="40" t="s">
        <v>4</v>
      </c>
    </row>
    <row r="59" spans="1:13" s="5" customFormat="1" ht="10.5" customHeight="1" thickBot="1">
      <c r="A59" s="21" t="str">
        <f>+A4</f>
        <v>CD64</v>
      </c>
      <c r="B59" s="47">
        <v>3</v>
      </c>
      <c r="C59" s="47">
        <v>2</v>
      </c>
      <c r="D59" s="47">
        <v>0</v>
      </c>
      <c r="E59" s="22">
        <v>0</v>
      </c>
      <c r="F59" s="22">
        <f>B59*5+C59*2+D59*3+E59*3</f>
        <v>19</v>
      </c>
      <c r="G59" s="22"/>
      <c r="H59" s="21" t="str">
        <f>+A6</f>
        <v>CD33</v>
      </c>
      <c r="I59" s="47">
        <v>2</v>
      </c>
      <c r="J59" s="47">
        <v>1</v>
      </c>
      <c r="K59" s="47">
        <v>0</v>
      </c>
      <c r="L59" s="22">
        <v>0</v>
      </c>
      <c r="M59" s="22">
        <f>I59*5+J59*2+K59*3+L59*3</f>
        <v>12</v>
      </c>
    </row>
    <row r="60" spans="1:13" s="5" customFormat="1" ht="10.5" customHeight="1" thickBot="1">
      <c r="A60" s="13" t="str">
        <f>+A6</f>
        <v>CD33</v>
      </c>
      <c r="B60" s="48">
        <v>4</v>
      </c>
      <c r="C60" s="48">
        <v>3</v>
      </c>
      <c r="D60" s="48">
        <v>0</v>
      </c>
      <c r="E60" s="14">
        <v>0</v>
      </c>
      <c r="F60" s="14">
        <f>B60*5+C60*2+D60*3+E60*3</f>
        <v>26</v>
      </c>
      <c r="G60" s="14"/>
      <c r="H60" s="13" t="str">
        <f>+A11</f>
        <v>CD79/86</v>
      </c>
      <c r="I60" s="48">
        <v>1</v>
      </c>
      <c r="J60" s="48">
        <v>0</v>
      </c>
      <c r="K60" s="48">
        <v>0</v>
      </c>
      <c r="L60" s="14">
        <v>0</v>
      </c>
      <c r="M60" s="14">
        <f>I60*5+J60*2+K60*3+L60*3</f>
        <v>5</v>
      </c>
    </row>
    <row r="61" spans="1:13" s="5" customFormat="1" ht="10.5" customHeight="1" thickBot="1">
      <c r="A61" s="15" t="str">
        <f>+A4</f>
        <v>CD64</v>
      </c>
      <c r="B61" s="49">
        <v>5</v>
      </c>
      <c r="C61" s="49">
        <v>5</v>
      </c>
      <c r="D61" s="49">
        <v>0</v>
      </c>
      <c r="E61" s="16">
        <v>0</v>
      </c>
      <c r="F61" s="16">
        <f>B61*5+C61*2+D61*3+E61*3</f>
        <v>35</v>
      </c>
      <c r="G61" s="16"/>
      <c r="H61" s="15" t="str">
        <f>+A11</f>
        <v>CD79/86</v>
      </c>
      <c r="I61" s="49">
        <v>0</v>
      </c>
      <c r="J61" s="49">
        <v>0</v>
      </c>
      <c r="K61" s="49">
        <v>0</v>
      </c>
      <c r="L61" s="16">
        <v>0</v>
      </c>
      <c r="M61" s="16">
        <f>I61*5+J61*2+K61*3+L61*3</f>
        <v>0</v>
      </c>
    </row>
    <row r="62" spans="1:13" s="5" customFormat="1" ht="10.5" customHeight="1" thickBot="1">
      <c r="A62" s="17"/>
      <c r="B62" s="17"/>
      <c r="C62" s="17"/>
      <c r="D62" s="17"/>
      <c r="E62" s="18"/>
      <c r="F62" s="19"/>
      <c r="G62" s="19"/>
      <c r="H62" s="17"/>
      <c r="I62" s="17"/>
      <c r="J62" s="17"/>
      <c r="K62" s="17"/>
      <c r="L62" s="18"/>
      <c r="M62" s="19"/>
    </row>
    <row r="63" spans="1:13" s="5" customFormat="1" ht="10.5" customHeight="1" thickBot="1">
      <c r="A63" s="37">
        <v>45388</v>
      </c>
      <c r="B63" s="38" t="s">
        <v>0</v>
      </c>
      <c r="C63" s="38" t="s">
        <v>1</v>
      </c>
      <c r="D63" s="38" t="s">
        <v>2</v>
      </c>
      <c r="E63" s="39" t="s">
        <v>3</v>
      </c>
      <c r="F63" s="40" t="s">
        <v>4</v>
      </c>
      <c r="G63" s="42"/>
      <c r="H63" s="37">
        <v>45388</v>
      </c>
      <c r="I63" s="43" t="s">
        <v>0</v>
      </c>
      <c r="J63" s="43" t="s">
        <v>1</v>
      </c>
      <c r="K63" s="43" t="s">
        <v>2</v>
      </c>
      <c r="L63" s="44" t="s">
        <v>3</v>
      </c>
      <c r="M63" s="45" t="s">
        <v>4</v>
      </c>
    </row>
    <row r="64" spans="1:13" s="5" customFormat="1" ht="10.5" customHeight="1" thickBot="1">
      <c r="A64" s="21" t="str">
        <f>+A5</f>
        <v>CD24</v>
      </c>
      <c r="B64" s="47">
        <v>3</v>
      </c>
      <c r="C64" s="47">
        <v>3</v>
      </c>
      <c r="D64" s="47">
        <v>0</v>
      </c>
      <c r="E64" s="22">
        <v>0</v>
      </c>
      <c r="F64" s="22">
        <f>B64*5+C64*2+D64*3+E64*3</f>
        <v>21</v>
      </c>
      <c r="G64" s="22"/>
      <c r="H64" s="21" t="str">
        <f>+A9</f>
        <v>CD 19</v>
      </c>
      <c r="I64" s="47">
        <v>2</v>
      </c>
      <c r="J64" s="47">
        <v>0</v>
      </c>
      <c r="K64" s="47">
        <v>0</v>
      </c>
      <c r="L64" s="22">
        <v>0</v>
      </c>
      <c r="M64" s="22">
        <f>I64*5+J64*2+K64*3+L64*3</f>
        <v>10</v>
      </c>
    </row>
    <row r="65" spans="1:13" s="5" customFormat="1" ht="10.5" customHeight="1" thickBot="1">
      <c r="A65" s="13" t="str">
        <f>+A9</f>
        <v>CD 19</v>
      </c>
      <c r="B65" s="48">
        <v>3</v>
      </c>
      <c r="C65" s="48">
        <v>2</v>
      </c>
      <c r="D65" s="48">
        <v>0</v>
      </c>
      <c r="E65" s="14">
        <v>0</v>
      </c>
      <c r="F65" s="22">
        <f>B65*5+C65*2+D65*3+E65*3</f>
        <v>19</v>
      </c>
      <c r="G65" s="14"/>
      <c r="H65" s="13" t="str">
        <f>+A7</f>
        <v>CD40</v>
      </c>
      <c r="I65" s="48">
        <v>4</v>
      </c>
      <c r="J65" s="48">
        <v>3</v>
      </c>
      <c r="K65" s="48">
        <v>0</v>
      </c>
      <c r="L65" s="14">
        <v>0</v>
      </c>
      <c r="M65" s="14">
        <f>I65*5+J65*2+K65*3+L65*3</f>
        <v>26</v>
      </c>
    </row>
    <row r="66" spans="1:13" s="5" customFormat="1" ht="10.5" customHeight="1" thickBot="1">
      <c r="A66" s="15" t="str">
        <f>+A5</f>
        <v>CD24</v>
      </c>
      <c r="B66" s="49">
        <v>3</v>
      </c>
      <c r="C66" s="49">
        <v>3</v>
      </c>
      <c r="D66" s="49">
        <v>0</v>
      </c>
      <c r="E66" s="16">
        <v>0</v>
      </c>
      <c r="F66" s="22">
        <f>B66*5+C66*2+D66*3+E66*3</f>
        <v>21</v>
      </c>
      <c r="G66" s="16"/>
      <c r="H66" s="15" t="str">
        <f>+A7</f>
        <v>CD40</v>
      </c>
      <c r="I66" s="49">
        <v>2</v>
      </c>
      <c r="J66" s="49">
        <v>0</v>
      </c>
      <c r="K66" s="49">
        <v>0</v>
      </c>
      <c r="L66" s="16">
        <v>0</v>
      </c>
      <c r="M66" s="16">
        <f>I66*5+J66*2+K66*3+L66*3</f>
        <v>10</v>
      </c>
    </row>
    <row r="67" s="5" customFormat="1" ht="10.5" customHeight="1">
      <c r="A67" s="46"/>
    </row>
    <row r="68" s="5" customFormat="1" ht="10.5" customHeight="1">
      <c r="A68" s="46"/>
    </row>
    <row r="69" ht="15.75" thickBot="1"/>
    <row r="70" spans="1:14" ht="20.25" thickBot="1" thickTop="1">
      <c r="A70" s="116" t="s">
        <v>34</v>
      </c>
      <c r="C70" s="84" t="s">
        <v>11</v>
      </c>
      <c r="D70" s="85"/>
      <c r="E70" s="86"/>
      <c r="G70" s="67"/>
      <c r="H70" s="82" t="s">
        <v>5</v>
      </c>
      <c r="I70" s="82" t="s">
        <v>6</v>
      </c>
      <c r="J70" s="82" t="s">
        <v>7</v>
      </c>
      <c r="K70" s="82" t="s">
        <v>8</v>
      </c>
      <c r="L70" s="82" t="s">
        <v>10</v>
      </c>
      <c r="M70" s="82" t="s">
        <v>9</v>
      </c>
      <c r="N70" s="82" t="s">
        <v>30</v>
      </c>
    </row>
    <row r="71" spans="3:14" ht="15.75" thickTop="1">
      <c r="C71" s="2"/>
      <c r="D71" s="2"/>
      <c r="E71" s="2"/>
      <c r="F71" s="2"/>
      <c r="G71" s="83">
        <v>1</v>
      </c>
      <c r="H71" s="104" t="s">
        <v>15</v>
      </c>
      <c r="I71" s="68">
        <v>6</v>
      </c>
      <c r="J71" s="68">
        <v>5</v>
      </c>
      <c r="K71" s="68">
        <v>1</v>
      </c>
      <c r="L71" s="68">
        <v>0</v>
      </c>
      <c r="M71" s="68">
        <f aca="true" t="shared" si="0" ref="M71:M80">J71*3+K71*2+L71*1</f>
        <v>17</v>
      </c>
      <c r="N71" s="68">
        <v>17</v>
      </c>
    </row>
    <row r="72" spans="3:14" ht="15">
      <c r="C72" s="2"/>
      <c r="D72" s="2"/>
      <c r="E72" s="2"/>
      <c r="F72" s="2"/>
      <c r="G72" s="83">
        <v>2</v>
      </c>
      <c r="H72" s="104" t="s">
        <v>16</v>
      </c>
      <c r="I72" s="68">
        <v>6</v>
      </c>
      <c r="J72" s="68">
        <v>5</v>
      </c>
      <c r="K72" s="68">
        <v>0</v>
      </c>
      <c r="L72" s="68">
        <v>1</v>
      </c>
      <c r="M72" s="68">
        <f t="shared" si="0"/>
        <v>16</v>
      </c>
      <c r="N72" s="68">
        <v>16</v>
      </c>
    </row>
    <row r="73" spans="7:15" ht="15">
      <c r="G73" s="83">
        <v>3</v>
      </c>
      <c r="H73" s="104" t="s">
        <v>17</v>
      </c>
      <c r="I73" s="68">
        <v>6</v>
      </c>
      <c r="J73" s="68">
        <v>4</v>
      </c>
      <c r="K73" s="68">
        <v>0</v>
      </c>
      <c r="L73" s="68">
        <v>2</v>
      </c>
      <c r="M73" s="68">
        <f t="shared" si="0"/>
        <v>14</v>
      </c>
      <c r="N73" s="68">
        <v>14</v>
      </c>
      <c r="O73" s="103"/>
    </row>
    <row r="74" spans="7:14" ht="15">
      <c r="G74" s="83">
        <v>4</v>
      </c>
      <c r="H74" s="104" t="s">
        <v>19</v>
      </c>
      <c r="I74" s="68">
        <v>6</v>
      </c>
      <c r="J74" s="68">
        <v>4</v>
      </c>
      <c r="K74" s="68">
        <v>0</v>
      </c>
      <c r="L74" s="68">
        <v>2</v>
      </c>
      <c r="M74" s="68">
        <f t="shared" si="0"/>
        <v>14</v>
      </c>
      <c r="N74" s="68">
        <v>14</v>
      </c>
    </row>
    <row r="75" spans="7:14" ht="15">
      <c r="G75" s="83">
        <v>5</v>
      </c>
      <c r="H75" s="104" t="s">
        <v>18</v>
      </c>
      <c r="I75" s="68">
        <v>6</v>
      </c>
      <c r="J75" s="68">
        <v>3</v>
      </c>
      <c r="K75" s="68">
        <v>1</v>
      </c>
      <c r="L75" s="68">
        <v>2</v>
      </c>
      <c r="M75" s="68">
        <f t="shared" si="0"/>
        <v>13</v>
      </c>
      <c r="N75" s="68">
        <v>13</v>
      </c>
    </row>
    <row r="76" spans="6:14" ht="15">
      <c r="F76" t="s">
        <v>31</v>
      </c>
      <c r="G76" s="83">
        <v>6</v>
      </c>
      <c r="H76" s="104" t="s">
        <v>22</v>
      </c>
      <c r="I76" s="68">
        <v>4</v>
      </c>
      <c r="J76" s="68">
        <v>2</v>
      </c>
      <c r="K76" s="68">
        <v>0</v>
      </c>
      <c r="L76" s="68">
        <v>2</v>
      </c>
      <c r="M76" s="68">
        <f t="shared" si="0"/>
        <v>8</v>
      </c>
      <c r="N76" s="68">
        <v>12</v>
      </c>
    </row>
    <row r="77" spans="7:14" ht="15">
      <c r="G77" s="83">
        <v>7</v>
      </c>
      <c r="H77" s="104" t="s">
        <v>20</v>
      </c>
      <c r="I77" s="68">
        <v>6</v>
      </c>
      <c r="J77" s="68">
        <v>2</v>
      </c>
      <c r="K77" s="68">
        <v>0</v>
      </c>
      <c r="L77" s="68">
        <v>4</v>
      </c>
      <c r="M77" s="68">
        <f t="shared" si="0"/>
        <v>10</v>
      </c>
      <c r="N77" s="68">
        <v>10</v>
      </c>
    </row>
    <row r="78" spans="7:14" ht="15">
      <c r="G78" s="83">
        <v>8</v>
      </c>
      <c r="H78" s="104" t="s">
        <v>21</v>
      </c>
      <c r="I78" s="68">
        <v>4</v>
      </c>
      <c r="J78" s="68">
        <v>0</v>
      </c>
      <c r="K78" s="68">
        <v>0</v>
      </c>
      <c r="L78" s="68">
        <v>4</v>
      </c>
      <c r="M78" s="68">
        <f t="shared" si="0"/>
        <v>4</v>
      </c>
      <c r="N78" s="68">
        <v>6</v>
      </c>
    </row>
    <row r="79" spans="7:14" ht="15">
      <c r="G79" s="83">
        <v>9</v>
      </c>
      <c r="H79" s="105" t="s">
        <v>23</v>
      </c>
      <c r="I79" s="68">
        <v>4</v>
      </c>
      <c r="J79" s="68">
        <v>0</v>
      </c>
      <c r="K79" s="68">
        <v>0</v>
      </c>
      <c r="L79" s="68">
        <v>4</v>
      </c>
      <c r="M79" s="68">
        <f t="shared" si="0"/>
        <v>4</v>
      </c>
      <c r="N79" s="68">
        <v>6</v>
      </c>
    </row>
    <row r="80" spans="7:14" ht="15">
      <c r="G80" s="107">
        <v>10</v>
      </c>
      <c r="H80" s="106" t="s">
        <v>24</v>
      </c>
      <c r="I80" s="68">
        <v>4</v>
      </c>
      <c r="J80" s="68">
        <v>0</v>
      </c>
      <c r="K80" s="68">
        <v>0</v>
      </c>
      <c r="L80" s="68">
        <v>4</v>
      </c>
      <c r="M80" s="68">
        <f t="shared" si="0"/>
        <v>4</v>
      </c>
      <c r="N80" s="68">
        <v>6</v>
      </c>
    </row>
    <row r="81" ht="15">
      <c r="G81" s="103"/>
    </row>
  </sheetData>
  <sheetProtection/>
  <mergeCells count="1">
    <mergeCell ref="A1:M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40">
      <selection activeCell="P77" sqref="P77"/>
    </sheetView>
  </sheetViews>
  <sheetFormatPr defaultColWidth="11.421875" defaultRowHeight="15"/>
  <cols>
    <col min="1" max="1" width="18.57421875" style="0" customWidth="1"/>
    <col min="2" max="2" width="5.421875" style="0" customWidth="1"/>
    <col min="3" max="3" width="5.140625" style="0" customWidth="1"/>
    <col min="4" max="4" width="4.8515625" style="0" customWidth="1"/>
    <col min="5" max="5" width="5.00390625" style="0" customWidth="1"/>
    <col min="6" max="6" width="6.00390625" style="0" customWidth="1"/>
    <col min="7" max="7" width="3.00390625" style="0" customWidth="1"/>
    <col min="8" max="8" width="15.28125" style="0" customWidth="1"/>
    <col min="9" max="10" width="5.57421875" style="0" customWidth="1"/>
    <col min="11" max="11" width="5.00390625" style="0" customWidth="1"/>
    <col min="12" max="12" width="6.140625" style="0" customWidth="1"/>
    <col min="13" max="13" width="5.140625" style="0" customWidth="1"/>
    <col min="14" max="14" width="5.8515625" style="0" customWidth="1"/>
  </cols>
  <sheetData>
    <row r="1" spans="1:13" ht="22.5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2" s="5" customFormat="1" ht="10.5" customHeigh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0.5" customHeight="1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0.5" customHeight="1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0.5" customHeight="1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0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0.5" customHeight="1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10.5" customHeight="1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5" customFormat="1" ht="10.5" customHeight="1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10.5" customHeight="1">
      <c r="A11" s="87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5" customFormat="1" ht="10.5" customHeight="1">
      <c r="A12" s="88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s="5" customFormat="1" ht="10.5" customHeight="1">
      <c r="A13" s="74"/>
      <c r="B13" s="75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69"/>
    </row>
    <row r="14" spans="1:13" s="5" customFormat="1" ht="12" customHeight="1">
      <c r="A14" s="77"/>
      <c r="B14" s="78"/>
      <c r="C14" s="78"/>
      <c r="D14" s="78"/>
      <c r="E14" s="78"/>
      <c r="F14" s="72"/>
      <c r="G14" s="73"/>
      <c r="H14" s="73" t="s">
        <v>12</v>
      </c>
      <c r="I14" s="73"/>
      <c r="J14" s="73"/>
      <c r="K14" s="73"/>
      <c r="L14" s="73"/>
      <c r="M14" s="71"/>
    </row>
    <row r="15" s="5" customFormat="1" ht="10.5" customHeight="1" thickBot="1"/>
    <row r="16" spans="1:13" s="5" customFormat="1" ht="10.5" customHeight="1" thickBot="1">
      <c r="A16" s="6">
        <v>45346</v>
      </c>
      <c r="B16" s="7" t="s">
        <v>0</v>
      </c>
      <c r="C16" s="7" t="s">
        <v>1</v>
      </c>
      <c r="D16" s="7" t="s">
        <v>2</v>
      </c>
      <c r="E16" s="8" t="s">
        <v>3</v>
      </c>
      <c r="F16" s="9" t="s">
        <v>4</v>
      </c>
      <c r="G16" s="10"/>
      <c r="H16" s="6">
        <v>45346</v>
      </c>
      <c r="I16" s="7" t="s">
        <v>0</v>
      </c>
      <c r="J16" s="7" t="s">
        <v>1</v>
      </c>
      <c r="K16" s="7" t="s">
        <v>2</v>
      </c>
      <c r="L16" s="8" t="s">
        <v>3</v>
      </c>
      <c r="M16" s="9" t="s">
        <v>4</v>
      </c>
    </row>
    <row r="17" spans="1:13" s="5" customFormat="1" ht="10.5" customHeight="1" thickBot="1">
      <c r="A17" s="11" t="str">
        <f>A3</f>
        <v>CD 47</v>
      </c>
      <c r="B17" s="57">
        <v>2</v>
      </c>
      <c r="C17" s="57">
        <v>2</v>
      </c>
      <c r="D17" s="57">
        <v>0</v>
      </c>
      <c r="E17" s="58">
        <v>0</v>
      </c>
      <c r="F17" s="58">
        <f>B17*5+C17*2+D17*3+E17*3</f>
        <v>14</v>
      </c>
      <c r="G17" s="12"/>
      <c r="H17" s="11" t="str">
        <f>A4</f>
        <v>CD64</v>
      </c>
      <c r="I17" s="57">
        <v>5</v>
      </c>
      <c r="J17" s="57">
        <v>5</v>
      </c>
      <c r="K17" s="57">
        <v>0</v>
      </c>
      <c r="L17" s="58">
        <v>0</v>
      </c>
      <c r="M17" s="58">
        <f>I17*5+J17*2+K17*3+L17*3</f>
        <v>35</v>
      </c>
    </row>
    <row r="18" spans="1:13" s="5" customFormat="1" ht="10.5" customHeight="1" thickBot="1">
      <c r="A18" s="13" t="str">
        <f>A3</f>
        <v>CD 47</v>
      </c>
      <c r="B18" s="53">
        <v>3</v>
      </c>
      <c r="C18" s="53">
        <v>1</v>
      </c>
      <c r="D18" s="53">
        <v>0</v>
      </c>
      <c r="E18" s="54">
        <v>0</v>
      </c>
      <c r="F18" s="58">
        <f>B18*5+C18*2+D18*3+E18*3</f>
        <v>17</v>
      </c>
      <c r="G18" s="14"/>
      <c r="H18" s="13" t="str">
        <f>A5</f>
        <v>CD24</v>
      </c>
      <c r="I18" s="53">
        <v>0</v>
      </c>
      <c r="J18" s="53">
        <v>0</v>
      </c>
      <c r="K18" s="53">
        <v>0</v>
      </c>
      <c r="L18" s="54">
        <v>0</v>
      </c>
      <c r="M18" s="58">
        <f>I18*5+J18*2+K18*3+L18*3</f>
        <v>0</v>
      </c>
    </row>
    <row r="19" spans="1:13" s="5" customFormat="1" ht="10.5" customHeight="1" thickBot="1">
      <c r="A19" s="15" t="str">
        <f>A4</f>
        <v>CD64</v>
      </c>
      <c r="B19" s="55">
        <v>5</v>
      </c>
      <c r="C19" s="55">
        <v>5</v>
      </c>
      <c r="D19" s="55">
        <v>0</v>
      </c>
      <c r="E19" s="56">
        <v>0</v>
      </c>
      <c r="F19" s="58">
        <f>B19*5+C19*2+D19*3+E19*3</f>
        <v>35</v>
      </c>
      <c r="G19" s="16"/>
      <c r="H19" s="15" t="str">
        <f>A5</f>
        <v>CD24</v>
      </c>
      <c r="I19" s="55">
        <v>0</v>
      </c>
      <c r="J19" s="55">
        <v>0</v>
      </c>
      <c r="K19" s="55">
        <v>0</v>
      </c>
      <c r="L19" s="56">
        <v>0</v>
      </c>
      <c r="M19" s="58">
        <f>I19*5+J19*2+K19*3+L19*3</f>
        <v>0</v>
      </c>
    </row>
    <row r="20" spans="1:8" s="5" customFormat="1" ht="10.5" customHeight="1" thickBot="1">
      <c r="A20" s="17"/>
      <c r="B20" s="17"/>
      <c r="C20" s="17"/>
      <c r="D20" s="17"/>
      <c r="E20" s="18"/>
      <c r="F20" s="19"/>
      <c r="G20" s="19"/>
      <c r="H20" s="20"/>
    </row>
    <row r="21" spans="1:13" s="5" customFormat="1" ht="10.5" customHeight="1" thickBot="1">
      <c r="A21" s="6">
        <v>45346</v>
      </c>
      <c r="B21" s="7" t="s">
        <v>0</v>
      </c>
      <c r="C21" s="7" t="s">
        <v>1</v>
      </c>
      <c r="D21" s="7" t="s">
        <v>2</v>
      </c>
      <c r="E21" s="8" t="s">
        <v>3</v>
      </c>
      <c r="F21" s="9" t="s">
        <v>4</v>
      </c>
      <c r="G21" s="10"/>
      <c r="H21" s="6">
        <v>45346</v>
      </c>
      <c r="I21" s="7" t="s">
        <v>0</v>
      </c>
      <c r="J21" s="7" t="s">
        <v>1</v>
      </c>
      <c r="K21" s="7" t="s">
        <v>2</v>
      </c>
      <c r="L21" s="8" t="s">
        <v>3</v>
      </c>
      <c r="M21" s="9" t="s">
        <v>4</v>
      </c>
    </row>
    <row r="22" spans="1:13" s="5" customFormat="1" ht="10.5" customHeight="1" thickBot="1">
      <c r="A22" s="21" t="str">
        <f>A6</f>
        <v>CD33</v>
      </c>
      <c r="B22" s="51">
        <v>1</v>
      </c>
      <c r="C22" s="51">
        <v>1</v>
      </c>
      <c r="D22" s="51">
        <v>0</v>
      </c>
      <c r="E22" s="52">
        <v>0</v>
      </c>
      <c r="F22" s="52">
        <f>B22*5+C22*2+D22*3+E22*3</f>
        <v>7</v>
      </c>
      <c r="G22" s="22"/>
      <c r="H22" s="21" t="str">
        <f>A7</f>
        <v>CD40</v>
      </c>
      <c r="I22" s="51">
        <v>1</v>
      </c>
      <c r="J22" s="51">
        <v>0</v>
      </c>
      <c r="K22" s="51">
        <v>0</v>
      </c>
      <c r="L22" s="52">
        <v>0</v>
      </c>
      <c r="M22" s="52">
        <f>I22*5+J22*2+K22*3+L22*3</f>
        <v>5</v>
      </c>
    </row>
    <row r="23" spans="1:13" s="5" customFormat="1" ht="10.5" customHeight="1" thickBot="1">
      <c r="A23" s="13" t="str">
        <f>A6</f>
        <v>CD33</v>
      </c>
      <c r="B23" s="53">
        <v>6</v>
      </c>
      <c r="C23" s="53">
        <v>2</v>
      </c>
      <c r="D23" s="53">
        <v>0</v>
      </c>
      <c r="E23" s="54">
        <v>0</v>
      </c>
      <c r="F23" s="54">
        <f>B23*5+C23*2+D23*3+E23*3</f>
        <v>34</v>
      </c>
      <c r="G23" s="14"/>
      <c r="H23" s="13" t="str">
        <f>A8</f>
        <v>CD17</v>
      </c>
      <c r="I23" s="53">
        <v>1</v>
      </c>
      <c r="J23" s="53">
        <v>1</v>
      </c>
      <c r="K23" s="53">
        <v>0</v>
      </c>
      <c r="L23" s="54">
        <v>0</v>
      </c>
      <c r="M23" s="54">
        <f>I23*5+J23*2+K23*3+L23*3</f>
        <v>7</v>
      </c>
    </row>
    <row r="24" spans="1:13" s="5" customFormat="1" ht="10.5" customHeight="1" thickBot="1">
      <c r="A24" s="15" t="str">
        <f>A7</f>
        <v>CD40</v>
      </c>
      <c r="B24" s="55">
        <v>4</v>
      </c>
      <c r="C24" s="55">
        <v>1</v>
      </c>
      <c r="D24" s="55">
        <v>0</v>
      </c>
      <c r="E24" s="56">
        <v>0</v>
      </c>
      <c r="F24" s="56">
        <f>B24*5+C24*2+D24*3+E24*3</f>
        <v>22</v>
      </c>
      <c r="G24" s="16"/>
      <c r="H24" s="15" t="str">
        <f>A8</f>
        <v>CD17</v>
      </c>
      <c r="I24" s="55">
        <v>1</v>
      </c>
      <c r="J24" s="55">
        <v>0</v>
      </c>
      <c r="K24" s="55">
        <v>0</v>
      </c>
      <c r="L24" s="56">
        <v>0</v>
      </c>
      <c r="M24" s="56">
        <f>I24*5+J24*2+K24*3+L24*3</f>
        <v>5</v>
      </c>
    </row>
    <row r="25" spans="1:13" s="5" customFormat="1" ht="10.5" customHeight="1" thickBot="1">
      <c r="A25" s="17"/>
      <c r="B25" s="17"/>
      <c r="C25" s="17"/>
      <c r="D25" s="17"/>
      <c r="E25" s="18"/>
      <c r="F25" s="19"/>
      <c r="G25" s="19"/>
      <c r="H25" s="17"/>
      <c r="I25" s="17"/>
      <c r="J25" s="17"/>
      <c r="K25" s="17"/>
      <c r="L25" s="18"/>
      <c r="M25" s="19"/>
    </row>
    <row r="26" spans="1:13" s="5" customFormat="1" ht="10.5" customHeight="1" thickBot="1">
      <c r="A26" s="6">
        <v>45346</v>
      </c>
      <c r="B26" s="7" t="s">
        <v>0</v>
      </c>
      <c r="C26" s="7" t="s">
        <v>1</v>
      </c>
      <c r="D26" s="7" t="s">
        <v>2</v>
      </c>
      <c r="E26" s="8" t="s">
        <v>3</v>
      </c>
      <c r="F26" s="9" t="s">
        <v>4</v>
      </c>
      <c r="G26" s="23"/>
      <c r="H26" s="6">
        <v>45346</v>
      </c>
      <c r="I26" s="24" t="s">
        <v>0</v>
      </c>
      <c r="J26" s="24" t="s">
        <v>1</v>
      </c>
      <c r="K26" s="24" t="s">
        <v>2</v>
      </c>
      <c r="L26" s="25" t="s">
        <v>3</v>
      </c>
      <c r="M26" s="26" t="s">
        <v>4</v>
      </c>
    </row>
    <row r="27" spans="1:13" s="5" customFormat="1" ht="10.5" customHeight="1" thickBot="1">
      <c r="A27" s="21" t="str">
        <f>+A11</f>
        <v>CD79/86</v>
      </c>
      <c r="B27" s="51"/>
      <c r="C27" s="51"/>
      <c r="D27" s="51"/>
      <c r="E27" s="52"/>
      <c r="F27" s="52">
        <f>B27*5+C27*2+D27*3+E27*3</f>
        <v>0</v>
      </c>
      <c r="G27" s="22"/>
      <c r="H27" s="21" t="str">
        <f>+A10</f>
        <v>CD87/23</v>
      </c>
      <c r="I27" s="51"/>
      <c r="J27" s="51"/>
      <c r="K27" s="51"/>
      <c r="L27" s="52"/>
      <c r="M27" s="52">
        <f>I27*5+J27*2+K27*3+L27*3</f>
        <v>0</v>
      </c>
    </row>
    <row r="28" spans="1:13" s="5" customFormat="1" ht="10.5" customHeight="1" thickBot="1">
      <c r="A28" s="13" t="str">
        <f>+A9</f>
        <v>CD 19</v>
      </c>
      <c r="B28" s="53"/>
      <c r="C28" s="53"/>
      <c r="D28" s="53"/>
      <c r="E28" s="54"/>
      <c r="F28" s="54">
        <f>B28*5+C28*2+D28*3+E28*3</f>
        <v>0</v>
      </c>
      <c r="G28" s="14"/>
      <c r="H28" s="13" t="str">
        <f>+A12</f>
        <v>CD16</v>
      </c>
      <c r="I28" s="53"/>
      <c r="J28" s="53"/>
      <c r="K28" s="53"/>
      <c r="L28" s="54"/>
      <c r="M28" s="54">
        <f>I28*5+J28*2+K28*3+L28*3</f>
        <v>0</v>
      </c>
    </row>
    <row r="29" spans="1:13" s="5" customFormat="1" ht="10.5" customHeight="1" thickBot="1">
      <c r="A29" s="89" t="str">
        <f>+A9</f>
        <v>CD 19</v>
      </c>
      <c r="B29" s="90"/>
      <c r="C29" s="90"/>
      <c r="D29" s="90"/>
      <c r="E29" s="91"/>
      <c r="F29" s="91">
        <f>B29*5+C29*2+D29*3+E29*3</f>
        <v>0</v>
      </c>
      <c r="G29" s="92"/>
      <c r="H29" s="89" t="str">
        <f>+A11</f>
        <v>CD79/86</v>
      </c>
      <c r="I29" s="90"/>
      <c r="J29" s="90"/>
      <c r="K29" s="90"/>
      <c r="L29" s="91"/>
      <c r="M29" s="91">
        <f>I29*5+J29*2+K29*3+L29*3</f>
        <v>0</v>
      </c>
    </row>
    <row r="30" spans="1:13" s="5" customFormat="1" ht="10.5" customHeight="1" thickBot="1">
      <c r="A30" s="93" t="str">
        <f>+A10</f>
        <v>CD87/23</v>
      </c>
      <c r="B30" s="94"/>
      <c r="C30" s="94"/>
      <c r="D30" s="94"/>
      <c r="E30" s="95"/>
      <c r="F30" s="98">
        <f>B30*5+C30*2+D30*3+E30*3</f>
        <v>0</v>
      </c>
      <c r="G30" s="96"/>
      <c r="H30" s="93" t="str">
        <f>+A12</f>
        <v>CD16</v>
      </c>
      <c r="I30" s="94"/>
      <c r="J30" s="94"/>
      <c r="K30" s="94"/>
      <c r="L30" s="95"/>
      <c r="M30" s="97">
        <f>I30*5+J30*2+K30*3+L30*3</f>
        <v>0</v>
      </c>
    </row>
    <row r="31" s="5" customFormat="1" ht="10.5" customHeight="1">
      <c r="H31" s="27"/>
    </row>
    <row r="32" spans="1:13" s="5" customFormat="1" ht="10.5" customHeight="1">
      <c r="A32" s="70"/>
      <c r="B32" s="70"/>
      <c r="C32" s="70"/>
      <c r="D32" s="70"/>
      <c r="E32" s="70"/>
      <c r="F32" s="70" t="s">
        <v>13</v>
      </c>
      <c r="G32" s="70"/>
      <c r="H32" s="70"/>
      <c r="I32" s="70"/>
      <c r="J32" s="70"/>
      <c r="K32" s="70"/>
      <c r="L32" s="70"/>
      <c r="M32" s="70"/>
    </row>
    <row r="33" s="5" customFormat="1" ht="10.5" customHeight="1" thickBot="1"/>
    <row r="34" spans="1:13" s="5" customFormat="1" ht="10.5" customHeight="1" thickBot="1">
      <c r="A34" s="28">
        <v>45381</v>
      </c>
      <c r="B34" s="29" t="s">
        <v>0</v>
      </c>
      <c r="C34" s="29" t="s">
        <v>1</v>
      </c>
      <c r="D34" s="29" t="s">
        <v>2</v>
      </c>
      <c r="E34" s="30" t="s">
        <v>3</v>
      </c>
      <c r="F34" s="31" t="s">
        <v>4</v>
      </c>
      <c r="G34" s="32"/>
      <c r="H34" s="28">
        <v>45381</v>
      </c>
      <c r="I34" s="29" t="s">
        <v>0</v>
      </c>
      <c r="J34" s="29" t="s">
        <v>1</v>
      </c>
      <c r="K34" s="29" t="s">
        <v>2</v>
      </c>
      <c r="L34" s="30" t="s">
        <v>3</v>
      </c>
      <c r="M34" s="31" t="s">
        <v>4</v>
      </c>
    </row>
    <row r="35" spans="1:13" s="5" customFormat="1" ht="10.5" customHeight="1" thickBot="1">
      <c r="A35" s="11" t="str">
        <f>A9</f>
        <v>CD 19</v>
      </c>
      <c r="B35" s="59">
        <v>1</v>
      </c>
      <c r="C35" s="59">
        <v>0</v>
      </c>
      <c r="D35" s="59">
        <v>0</v>
      </c>
      <c r="E35" s="60">
        <v>0</v>
      </c>
      <c r="F35" s="60">
        <f>B35*5+C35*2+D35*3+E35*3</f>
        <v>5</v>
      </c>
      <c r="G35" s="12"/>
      <c r="H35" s="11" t="str">
        <f>A3</f>
        <v>CD 47</v>
      </c>
      <c r="I35" s="59">
        <v>3</v>
      </c>
      <c r="J35" s="59">
        <v>3</v>
      </c>
      <c r="K35" s="59">
        <v>0</v>
      </c>
      <c r="L35" s="60">
        <v>0</v>
      </c>
      <c r="M35" s="60">
        <f>I35*5+J35*2+K35*3+L35*3</f>
        <v>21</v>
      </c>
    </row>
    <row r="36" spans="1:13" s="5" customFormat="1" ht="10.5" customHeight="1" thickBot="1">
      <c r="A36" s="13" t="str">
        <f>A9</f>
        <v>CD 19</v>
      </c>
      <c r="B36" s="61">
        <v>3</v>
      </c>
      <c r="C36" s="61">
        <v>2</v>
      </c>
      <c r="D36" s="61">
        <v>0</v>
      </c>
      <c r="E36" s="62">
        <v>0</v>
      </c>
      <c r="F36" s="62">
        <f>B36*5+C36*2+D36*3+E36*3</f>
        <v>19</v>
      </c>
      <c r="G36" s="14"/>
      <c r="H36" s="13" t="str">
        <f>A6</f>
        <v>CD33</v>
      </c>
      <c r="I36" s="61">
        <v>1</v>
      </c>
      <c r="J36" s="61">
        <v>0</v>
      </c>
      <c r="K36" s="61">
        <v>0</v>
      </c>
      <c r="L36" s="62">
        <v>0</v>
      </c>
      <c r="M36" s="62">
        <f>I36*5+J36*2+K36*3+L36*3</f>
        <v>5</v>
      </c>
    </row>
    <row r="37" spans="1:13" s="5" customFormat="1" ht="10.5" customHeight="1" thickBot="1">
      <c r="A37" s="15" t="str">
        <f>A3</f>
        <v>CD 47</v>
      </c>
      <c r="B37" s="63">
        <v>4</v>
      </c>
      <c r="C37" s="63">
        <v>3</v>
      </c>
      <c r="D37" s="63">
        <v>0</v>
      </c>
      <c r="E37" s="64">
        <v>0</v>
      </c>
      <c r="F37" s="64">
        <f>B37*5+C37*2+D37*3+E37*3</f>
        <v>26</v>
      </c>
      <c r="G37" s="16"/>
      <c r="H37" s="15" t="str">
        <f>A6</f>
        <v>CD33</v>
      </c>
      <c r="I37" s="63">
        <v>3</v>
      </c>
      <c r="J37" s="63">
        <v>2</v>
      </c>
      <c r="K37" s="63">
        <v>0</v>
      </c>
      <c r="L37" s="64">
        <v>0</v>
      </c>
      <c r="M37" s="64">
        <f>I37*5+J37*2+K37*3+L37*3</f>
        <v>19</v>
      </c>
    </row>
    <row r="38" spans="1:8" s="5" customFormat="1" ht="10.5" customHeight="1" thickBot="1">
      <c r="A38" s="17"/>
      <c r="B38" s="17"/>
      <c r="C38" s="17"/>
      <c r="D38" s="17"/>
      <c r="E38" s="18"/>
      <c r="F38" s="19"/>
      <c r="G38" s="19"/>
      <c r="H38" s="20"/>
    </row>
    <row r="39" spans="1:13" s="5" customFormat="1" ht="10.5" customHeight="1" thickBot="1">
      <c r="A39" s="28">
        <v>45381</v>
      </c>
      <c r="B39" s="29" t="s">
        <v>0</v>
      </c>
      <c r="C39" s="29" t="s">
        <v>1</v>
      </c>
      <c r="D39" s="29" t="s">
        <v>2</v>
      </c>
      <c r="E39" s="30" t="s">
        <v>3</v>
      </c>
      <c r="F39" s="31" t="s">
        <v>4</v>
      </c>
      <c r="G39" s="32"/>
      <c r="H39" s="28">
        <v>45381</v>
      </c>
      <c r="I39" s="29" t="s">
        <v>0</v>
      </c>
      <c r="J39" s="29" t="s">
        <v>1</v>
      </c>
      <c r="K39" s="29" t="s">
        <v>2</v>
      </c>
      <c r="L39" s="30" t="s">
        <v>3</v>
      </c>
      <c r="M39" s="31" t="s">
        <v>4</v>
      </c>
    </row>
    <row r="40" spans="1:13" s="5" customFormat="1" ht="10.5" customHeight="1" thickBot="1">
      <c r="A40" s="21" t="str">
        <f>A7</f>
        <v>CD40</v>
      </c>
      <c r="B40" s="47">
        <v>6</v>
      </c>
      <c r="C40" s="47">
        <v>3</v>
      </c>
      <c r="D40" s="47">
        <v>0</v>
      </c>
      <c r="E40" s="22">
        <v>0</v>
      </c>
      <c r="F40" s="22">
        <f>B40*5+C40*2+D40*3+E40*3</f>
        <v>36</v>
      </c>
      <c r="G40" s="22"/>
      <c r="H40" s="21" t="str">
        <f>+A10</f>
        <v>CD87/23</v>
      </c>
      <c r="I40" s="47">
        <v>1</v>
      </c>
      <c r="J40" s="47">
        <v>0</v>
      </c>
      <c r="K40" s="47">
        <v>0</v>
      </c>
      <c r="L40" s="22">
        <v>0</v>
      </c>
      <c r="M40" s="22">
        <f>I40*5+J40*2+K40*3+L40*3</f>
        <v>5</v>
      </c>
    </row>
    <row r="41" spans="1:13" s="5" customFormat="1" ht="10.5" customHeight="1" thickBot="1">
      <c r="A41" s="13" t="str">
        <f>+A4</f>
        <v>CD64</v>
      </c>
      <c r="B41" s="48">
        <v>5</v>
      </c>
      <c r="C41" s="48">
        <v>5</v>
      </c>
      <c r="D41" s="48">
        <v>0</v>
      </c>
      <c r="E41" s="14">
        <v>0</v>
      </c>
      <c r="F41" s="14">
        <f>B41*5+C41*2+D41*3+E41*3</f>
        <v>35</v>
      </c>
      <c r="G41" s="14"/>
      <c r="H41" s="13" t="str">
        <f>+A12</f>
        <v>CD16</v>
      </c>
      <c r="I41" s="48">
        <v>0</v>
      </c>
      <c r="J41" s="48">
        <v>0</v>
      </c>
      <c r="K41" s="48">
        <v>0</v>
      </c>
      <c r="L41" s="14">
        <v>0</v>
      </c>
      <c r="M41" s="14">
        <f>I41*5+J41*2+K41*3+L41*3</f>
        <v>0</v>
      </c>
    </row>
    <row r="42" spans="1:13" s="5" customFormat="1" ht="10.5" customHeight="1" thickBot="1">
      <c r="A42" s="89" t="str">
        <f>+A7</f>
        <v>CD40</v>
      </c>
      <c r="B42" s="99">
        <v>4</v>
      </c>
      <c r="C42" s="99">
        <v>2</v>
      </c>
      <c r="D42" s="99">
        <v>0</v>
      </c>
      <c r="E42" s="92">
        <v>0</v>
      </c>
      <c r="F42" s="92">
        <f>B42*5+C42*2+D42*3+E42*3</f>
        <v>24</v>
      </c>
      <c r="G42" s="92"/>
      <c r="H42" s="89" t="str">
        <f>+A12</f>
        <v>CD16</v>
      </c>
      <c r="I42" s="99">
        <v>1</v>
      </c>
      <c r="J42" s="99">
        <v>1</v>
      </c>
      <c r="K42" s="99">
        <v>0</v>
      </c>
      <c r="L42" s="92">
        <v>0</v>
      </c>
      <c r="M42" s="92">
        <f>I42*5+J42*2+K42*3+L42*3</f>
        <v>7</v>
      </c>
    </row>
    <row r="43" spans="1:13" s="5" customFormat="1" ht="10.5" customHeight="1" thickBot="1">
      <c r="A43" s="93" t="str">
        <f>+A4</f>
        <v>CD64</v>
      </c>
      <c r="B43" s="100">
        <v>5</v>
      </c>
      <c r="C43" s="100">
        <v>5</v>
      </c>
      <c r="D43" s="100">
        <v>0</v>
      </c>
      <c r="E43" s="96">
        <v>0</v>
      </c>
      <c r="F43" s="102">
        <f>B43*5+C43*2+D43*3+E43*3</f>
        <v>35</v>
      </c>
      <c r="G43" s="96"/>
      <c r="H43" s="93" t="str">
        <f>+A10</f>
        <v>CD87/23</v>
      </c>
      <c r="I43" s="100">
        <v>0</v>
      </c>
      <c r="J43" s="100">
        <v>0</v>
      </c>
      <c r="K43" s="100">
        <v>0</v>
      </c>
      <c r="L43" s="96">
        <v>0</v>
      </c>
      <c r="M43" s="101">
        <f>I43*5+J43*2+K43*3+L43*3</f>
        <v>0</v>
      </c>
    </row>
    <row r="44" spans="1:13" s="5" customFormat="1" ht="10.5" customHeight="1" thickBot="1">
      <c r="A44" s="17"/>
      <c r="B44" s="17"/>
      <c r="C44" s="17"/>
      <c r="D44" s="17"/>
      <c r="E44" s="18"/>
      <c r="F44" s="19"/>
      <c r="G44" s="19"/>
      <c r="H44" s="17"/>
      <c r="I44" s="17"/>
      <c r="J44" s="17"/>
      <c r="K44" s="17"/>
      <c r="L44" s="18"/>
      <c r="M44" s="19"/>
    </row>
    <row r="45" spans="1:13" s="5" customFormat="1" ht="10.5" customHeight="1" thickBot="1">
      <c r="A45" s="28">
        <v>45381</v>
      </c>
      <c r="B45" s="29" t="s">
        <v>0</v>
      </c>
      <c r="C45" s="29" t="s">
        <v>1</v>
      </c>
      <c r="D45" s="29" t="s">
        <v>2</v>
      </c>
      <c r="E45" s="30" t="s">
        <v>3</v>
      </c>
      <c r="F45" s="31" t="s">
        <v>4</v>
      </c>
      <c r="G45" s="33"/>
      <c r="H45" s="28">
        <v>45381</v>
      </c>
      <c r="I45" s="34" t="s">
        <v>0</v>
      </c>
      <c r="J45" s="34" t="s">
        <v>1</v>
      </c>
      <c r="K45" s="34" t="s">
        <v>2</v>
      </c>
      <c r="L45" s="35" t="s">
        <v>3</v>
      </c>
      <c r="M45" s="36" t="s">
        <v>4</v>
      </c>
    </row>
    <row r="46" spans="1:13" s="5" customFormat="1" ht="10.5" customHeight="1" thickBot="1">
      <c r="A46" s="79" t="str">
        <f>A5</f>
        <v>CD24</v>
      </c>
      <c r="B46" s="65">
        <v>0</v>
      </c>
      <c r="C46" s="65">
        <v>0</v>
      </c>
      <c r="D46" s="65">
        <v>0</v>
      </c>
      <c r="E46" s="66">
        <v>0</v>
      </c>
      <c r="F46" s="66">
        <f>B46*5+C46*2+D46*3+E46*3</f>
        <v>0</v>
      </c>
      <c r="G46" s="22"/>
      <c r="H46" s="21" t="str">
        <f>A8</f>
        <v>CD17</v>
      </c>
      <c r="I46" s="65">
        <v>1</v>
      </c>
      <c r="J46" s="65">
        <v>1</v>
      </c>
      <c r="K46" s="65">
        <v>0</v>
      </c>
      <c r="L46" s="66">
        <v>0</v>
      </c>
      <c r="M46" s="66">
        <f>I46*5+J46*2+K46*3+L46*3</f>
        <v>7</v>
      </c>
    </row>
    <row r="47" spans="1:13" s="5" customFormat="1" ht="10.5" customHeight="1" thickBot="1">
      <c r="A47" s="80" t="str">
        <f>A5</f>
        <v>CD24</v>
      </c>
      <c r="B47" s="61">
        <v>1</v>
      </c>
      <c r="C47" s="61">
        <v>0</v>
      </c>
      <c r="D47" s="61">
        <v>0</v>
      </c>
      <c r="E47" s="62">
        <v>0</v>
      </c>
      <c r="F47" s="62">
        <f>B47*5+C47*2+D47*3+E47*3</f>
        <v>5</v>
      </c>
      <c r="G47" s="14"/>
      <c r="H47" s="13" t="str">
        <f>A11</f>
        <v>CD79/86</v>
      </c>
      <c r="I47" s="61">
        <v>4</v>
      </c>
      <c r="J47" s="61">
        <v>2</v>
      </c>
      <c r="K47" s="61">
        <v>0</v>
      </c>
      <c r="L47" s="62">
        <v>0</v>
      </c>
      <c r="M47" s="62">
        <f>I47*5+J47*2+K47*3+L47*3</f>
        <v>24</v>
      </c>
    </row>
    <row r="48" spans="1:13" s="5" customFormat="1" ht="10.5" customHeight="1" thickBot="1">
      <c r="A48" s="81" t="str">
        <f>A8</f>
        <v>CD17</v>
      </c>
      <c r="B48" s="63">
        <v>2</v>
      </c>
      <c r="C48" s="63">
        <v>1</v>
      </c>
      <c r="D48" s="63">
        <v>0</v>
      </c>
      <c r="E48" s="64">
        <v>0</v>
      </c>
      <c r="F48" s="64">
        <f>B48*5+C48*2+D48*3+E48*3</f>
        <v>12</v>
      </c>
      <c r="G48" s="16"/>
      <c r="H48" s="15" t="str">
        <f>A11</f>
        <v>CD79/86</v>
      </c>
      <c r="I48" s="63">
        <v>0</v>
      </c>
      <c r="J48" s="63">
        <v>0</v>
      </c>
      <c r="K48" s="63">
        <v>0</v>
      </c>
      <c r="L48" s="64">
        <v>0</v>
      </c>
      <c r="M48" s="64">
        <f>I48*5+J48*2+K48*3+L48*3</f>
        <v>0</v>
      </c>
    </row>
    <row r="49" s="5" customFormat="1" ht="10.5" customHeight="1"/>
    <row r="50" spans="1:13" s="5" customFormat="1" ht="10.5" customHeight="1">
      <c r="A50" s="73"/>
      <c r="B50" s="73"/>
      <c r="C50" s="73"/>
      <c r="D50" s="73"/>
      <c r="E50" s="73"/>
      <c r="F50" s="73" t="s">
        <v>14</v>
      </c>
      <c r="G50" s="73"/>
      <c r="H50" s="73"/>
      <c r="I50" s="73"/>
      <c r="J50" s="73"/>
      <c r="K50" s="73"/>
      <c r="L50" s="73"/>
      <c r="M50" s="73"/>
    </row>
    <row r="51" s="5" customFormat="1" ht="10.5" customHeight="1" thickBot="1"/>
    <row r="52" spans="1:13" s="5" customFormat="1" ht="10.5" customHeight="1" thickBot="1">
      <c r="A52" s="37">
        <v>45388</v>
      </c>
      <c r="B52" s="38" t="s">
        <v>0</v>
      </c>
      <c r="C52" s="38" t="s">
        <v>1</v>
      </c>
      <c r="D52" s="38" t="s">
        <v>2</v>
      </c>
      <c r="E52" s="39" t="s">
        <v>3</v>
      </c>
      <c r="F52" s="40" t="s">
        <v>4</v>
      </c>
      <c r="G52" s="41"/>
      <c r="H52" s="37">
        <v>45388</v>
      </c>
      <c r="I52" s="38" t="s">
        <v>0</v>
      </c>
      <c r="J52" s="38" t="s">
        <v>1</v>
      </c>
      <c r="K52" s="38" t="s">
        <v>2</v>
      </c>
      <c r="L52" s="39" t="s">
        <v>3</v>
      </c>
      <c r="M52" s="40" t="s">
        <v>4</v>
      </c>
    </row>
    <row r="53" spans="1:13" s="5" customFormat="1" ht="10.5" customHeight="1" thickBot="1">
      <c r="A53" s="11" t="str">
        <f>+A12</f>
        <v>CD16</v>
      </c>
      <c r="B53" s="50">
        <v>1</v>
      </c>
      <c r="C53" s="50">
        <v>1</v>
      </c>
      <c r="D53" s="50">
        <v>0</v>
      </c>
      <c r="E53" s="12">
        <v>0</v>
      </c>
      <c r="F53" s="12">
        <f>B53*5+C53*2+D53*3+E53*3</f>
        <v>7</v>
      </c>
      <c r="G53" s="12"/>
      <c r="H53" s="11" t="str">
        <f>+A3</f>
        <v>CD 47</v>
      </c>
      <c r="I53" s="50">
        <v>3</v>
      </c>
      <c r="J53" s="50">
        <v>1</v>
      </c>
      <c r="K53" s="50">
        <v>0</v>
      </c>
      <c r="L53" s="12">
        <v>0</v>
      </c>
      <c r="M53" s="12">
        <f>I53*5+J53*2+K53*3+L53*3</f>
        <v>17</v>
      </c>
    </row>
    <row r="54" spans="1:13" s="5" customFormat="1" ht="10.5" customHeight="1" thickBot="1">
      <c r="A54" s="13" t="str">
        <f>+A10</f>
        <v>CD87/23</v>
      </c>
      <c r="B54" s="48">
        <v>4</v>
      </c>
      <c r="C54" s="48">
        <v>3</v>
      </c>
      <c r="D54" s="48">
        <v>0</v>
      </c>
      <c r="E54" s="14">
        <v>0</v>
      </c>
      <c r="F54" s="14">
        <f>B54*5+C54*2+D54*3+E54*3</f>
        <v>26</v>
      </c>
      <c r="G54" s="14"/>
      <c r="H54" s="13" t="str">
        <f>+A8</f>
        <v>CD17</v>
      </c>
      <c r="I54" s="48">
        <v>3</v>
      </c>
      <c r="J54" s="48">
        <v>2</v>
      </c>
      <c r="K54" s="48">
        <v>0</v>
      </c>
      <c r="L54" s="14">
        <v>0</v>
      </c>
      <c r="M54" s="14">
        <f>I54*5+J54*2+K54*3+L54*3</f>
        <v>19</v>
      </c>
    </row>
    <row r="55" spans="1:13" s="5" customFormat="1" ht="10.5" customHeight="1" thickBot="1">
      <c r="A55" s="89" t="str">
        <f>+A12</f>
        <v>CD16</v>
      </c>
      <c r="B55" s="99">
        <v>0</v>
      </c>
      <c r="C55" s="99">
        <v>0</v>
      </c>
      <c r="D55" s="99">
        <v>0</v>
      </c>
      <c r="E55" s="92">
        <v>0</v>
      </c>
      <c r="F55" s="92">
        <f>B55*5+C55*2+D55*3+E55*3</f>
        <v>0</v>
      </c>
      <c r="G55" s="92"/>
      <c r="H55" s="89" t="str">
        <f>+A8</f>
        <v>CD17</v>
      </c>
      <c r="I55" s="99">
        <v>0</v>
      </c>
      <c r="J55" s="99">
        <v>0</v>
      </c>
      <c r="K55" s="99">
        <v>1</v>
      </c>
      <c r="L55" s="92">
        <v>0</v>
      </c>
      <c r="M55" s="92">
        <f>I55*5+J55*2+K55*3+L55*3</f>
        <v>3</v>
      </c>
    </row>
    <row r="56" spans="1:13" s="5" customFormat="1" ht="10.5" customHeight="1" thickBot="1">
      <c r="A56" s="93" t="str">
        <f>+A10</f>
        <v>CD87/23</v>
      </c>
      <c r="B56" s="100">
        <v>2</v>
      </c>
      <c r="C56" s="100">
        <v>2</v>
      </c>
      <c r="D56" s="100">
        <v>0</v>
      </c>
      <c r="E56" s="96">
        <v>0</v>
      </c>
      <c r="F56" s="110">
        <f>B56*5+C56*2+D56*3+E56*3</f>
        <v>14</v>
      </c>
      <c r="G56" s="96"/>
      <c r="H56" s="93" t="str">
        <f>+A3</f>
        <v>CD 47</v>
      </c>
      <c r="I56" s="100">
        <v>2</v>
      </c>
      <c r="J56" s="100">
        <v>1</v>
      </c>
      <c r="K56" s="100">
        <v>0</v>
      </c>
      <c r="L56" s="96">
        <v>0</v>
      </c>
      <c r="M56" s="108">
        <f>I56*5+J56*2+K56*3+L56*3</f>
        <v>12</v>
      </c>
    </row>
    <row r="57" spans="1:8" s="5" customFormat="1" ht="10.5" customHeight="1" thickBot="1">
      <c r="A57" s="17"/>
      <c r="B57" s="17"/>
      <c r="C57" s="17"/>
      <c r="D57" s="17"/>
      <c r="E57" s="18"/>
      <c r="F57" s="19"/>
      <c r="G57" s="19"/>
      <c r="H57" s="20"/>
    </row>
    <row r="58" spans="1:13" s="5" customFormat="1" ht="10.5" customHeight="1" thickBot="1">
      <c r="A58" s="37">
        <v>45388</v>
      </c>
      <c r="B58" s="38" t="s">
        <v>0</v>
      </c>
      <c r="C58" s="38" t="s">
        <v>1</v>
      </c>
      <c r="D58" s="38" t="s">
        <v>2</v>
      </c>
      <c r="E58" s="39" t="s">
        <v>3</v>
      </c>
      <c r="F58" s="40" t="s">
        <v>4</v>
      </c>
      <c r="G58" s="41"/>
      <c r="H58" s="37">
        <v>45388</v>
      </c>
      <c r="I58" s="38" t="s">
        <v>0</v>
      </c>
      <c r="J58" s="38" t="s">
        <v>1</v>
      </c>
      <c r="K58" s="38" t="s">
        <v>2</v>
      </c>
      <c r="L58" s="39" t="s">
        <v>3</v>
      </c>
      <c r="M58" s="40" t="s">
        <v>4</v>
      </c>
    </row>
    <row r="59" spans="1:13" s="5" customFormat="1" ht="10.5" customHeight="1" thickBot="1">
      <c r="A59" s="21" t="str">
        <f>+A4</f>
        <v>CD64</v>
      </c>
      <c r="B59" s="47">
        <v>5</v>
      </c>
      <c r="C59" s="47">
        <v>5</v>
      </c>
      <c r="D59" s="47">
        <v>0</v>
      </c>
      <c r="E59" s="22">
        <v>0</v>
      </c>
      <c r="F59" s="22">
        <f>B59*5+C59*2+D59*3+E59*3</f>
        <v>35</v>
      </c>
      <c r="G59" s="22"/>
      <c r="H59" s="21" t="str">
        <f>+A6</f>
        <v>CD33</v>
      </c>
      <c r="I59" s="47">
        <v>0</v>
      </c>
      <c r="J59" s="47">
        <v>0</v>
      </c>
      <c r="K59" s="47">
        <v>0</v>
      </c>
      <c r="L59" s="22">
        <v>0</v>
      </c>
      <c r="M59" s="22">
        <f>I59*5+J59*2+K59*3+L59*3</f>
        <v>0</v>
      </c>
    </row>
    <row r="60" spans="1:13" s="5" customFormat="1" ht="10.5" customHeight="1" thickBot="1">
      <c r="A60" s="13" t="str">
        <f>+A6</f>
        <v>CD33</v>
      </c>
      <c r="B60" s="48">
        <v>2</v>
      </c>
      <c r="C60" s="48">
        <v>0</v>
      </c>
      <c r="D60" s="48">
        <v>0</v>
      </c>
      <c r="E60" s="14">
        <v>0</v>
      </c>
      <c r="F60" s="14">
        <f>B60*5+C60*2+D60*3+E60*3</f>
        <v>10</v>
      </c>
      <c r="G60" s="14"/>
      <c r="H60" s="13" t="str">
        <f>+A11</f>
        <v>CD79/86</v>
      </c>
      <c r="I60" s="48">
        <v>0</v>
      </c>
      <c r="J60" s="48">
        <v>0</v>
      </c>
      <c r="K60" s="48">
        <v>0</v>
      </c>
      <c r="L60" s="14">
        <v>0</v>
      </c>
      <c r="M60" s="14">
        <f>I60*5+J60*2+K60*3+L60*3</f>
        <v>0</v>
      </c>
    </row>
    <row r="61" spans="1:13" s="5" customFormat="1" ht="10.5" customHeight="1" thickBot="1">
      <c r="A61" s="15" t="str">
        <f>+A4</f>
        <v>CD64</v>
      </c>
      <c r="B61" s="49">
        <v>5</v>
      </c>
      <c r="C61" s="49">
        <v>5</v>
      </c>
      <c r="D61" s="49">
        <v>0</v>
      </c>
      <c r="E61" s="16">
        <v>0</v>
      </c>
      <c r="F61" s="16">
        <f>B61*5+C61*2+D61*3+E61*3</f>
        <v>35</v>
      </c>
      <c r="G61" s="16"/>
      <c r="H61" s="15" t="str">
        <f>+A11</f>
        <v>CD79/86</v>
      </c>
      <c r="I61" s="49">
        <v>0</v>
      </c>
      <c r="J61" s="49">
        <v>0</v>
      </c>
      <c r="K61" s="49">
        <v>0</v>
      </c>
      <c r="L61" s="16">
        <v>0</v>
      </c>
      <c r="M61" s="16">
        <f>I61*5+J61*2+K61*3+L61*3</f>
        <v>0</v>
      </c>
    </row>
    <row r="62" spans="1:13" s="5" customFormat="1" ht="10.5" customHeight="1" thickBot="1">
      <c r="A62" s="17"/>
      <c r="B62" s="17"/>
      <c r="C62" s="17"/>
      <c r="D62" s="17"/>
      <c r="E62" s="18"/>
      <c r="F62" s="19"/>
      <c r="G62" s="19"/>
      <c r="H62" s="17"/>
      <c r="I62" s="17"/>
      <c r="J62" s="17"/>
      <c r="K62" s="17"/>
      <c r="L62" s="18"/>
      <c r="M62" s="19"/>
    </row>
    <row r="63" spans="1:13" s="5" customFormat="1" ht="10.5" customHeight="1" thickBot="1">
      <c r="A63" s="37">
        <v>45388</v>
      </c>
      <c r="B63" s="38" t="s">
        <v>0</v>
      </c>
      <c r="C63" s="38" t="s">
        <v>1</v>
      </c>
      <c r="D63" s="38" t="s">
        <v>2</v>
      </c>
      <c r="E63" s="39" t="s">
        <v>3</v>
      </c>
      <c r="F63" s="40" t="s">
        <v>4</v>
      </c>
      <c r="G63" s="42"/>
      <c r="H63" s="37">
        <v>45388</v>
      </c>
      <c r="I63" s="43" t="s">
        <v>0</v>
      </c>
      <c r="J63" s="43" t="s">
        <v>1</v>
      </c>
      <c r="K63" s="43" t="s">
        <v>2</v>
      </c>
      <c r="L63" s="44" t="s">
        <v>3</v>
      </c>
      <c r="M63" s="45" t="s">
        <v>4</v>
      </c>
    </row>
    <row r="64" spans="1:13" s="5" customFormat="1" ht="10.5" customHeight="1" thickBot="1">
      <c r="A64" s="21" t="str">
        <f>+A5</f>
        <v>CD24</v>
      </c>
      <c r="B64" s="47">
        <v>2</v>
      </c>
      <c r="C64" s="47">
        <v>1</v>
      </c>
      <c r="D64" s="47">
        <v>0</v>
      </c>
      <c r="E64" s="22">
        <v>0</v>
      </c>
      <c r="F64" s="22">
        <f>B64*5+C64*2+D64*3+E64*3</f>
        <v>12</v>
      </c>
      <c r="G64" s="22"/>
      <c r="H64" s="21" t="str">
        <f>+A9</f>
        <v>CD 19</v>
      </c>
      <c r="I64" s="47">
        <v>1</v>
      </c>
      <c r="J64" s="47">
        <v>1</v>
      </c>
      <c r="K64" s="47">
        <v>0</v>
      </c>
      <c r="L64" s="22">
        <v>0</v>
      </c>
      <c r="M64" s="22">
        <f>I64*5+J64*2+K64*3+L64*3</f>
        <v>7</v>
      </c>
    </row>
    <row r="65" spans="1:13" s="5" customFormat="1" ht="10.5" customHeight="1" thickBot="1">
      <c r="A65" s="13" t="str">
        <f>+A9</f>
        <v>CD 19</v>
      </c>
      <c r="B65" s="48">
        <v>1</v>
      </c>
      <c r="C65" s="48">
        <v>0</v>
      </c>
      <c r="D65" s="48">
        <v>0</v>
      </c>
      <c r="E65" s="14">
        <v>0</v>
      </c>
      <c r="F65" s="22">
        <f>B65*5+C65*2+D65*3+E65*3</f>
        <v>5</v>
      </c>
      <c r="G65" s="14"/>
      <c r="H65" s="13" t="str">
        <f>+A7</f>
        <v>CD40</v>
      </c>
      <c r="I65" s="48">
        <v>6</v>
      </c>
      <c r="J65" s="48">
        <v>3</v>
      </c>
      <c r="K65" s="48">
        <v>0</v>
      </c>
      <c r="L65" s="14">
        <v>0</v>
      </c>
      <c r="M65" s="14">
        <f>I65*5+J65*2+K65*3+L65*3</f>
        <v>36</v>
      </c>
    </row>
    <row r="66" spans="1:13" s="5" customFormat="1" ht="10.5" customHeight="1" thickBot="1">
      <c r="A66" s="15" t="str">
        <f>+A5</f>
        <v>CD24</v>
      </c>
      <c r="B66" s="49">
        <v>0</v>
      </c>
      <c r="C66" s="49">
        <v>0</v>
      </c>
      <c r="D66" s="49">
        <v>0</v>
      </c>
      <c r="E66" s="16">
        <v>0</v>
      </c>
      <c r="F66" s="22">
        <f>B66*5+C66*2+D66*3+E66*3</f>
        <v>0</v>
      </c>
      <c r="G66" s="16"/>
      <c r="H66" s="15" t="str">
        <f>+A7</f>
        <v>CD40</v>
      </c>
      <c r="I66" s="49">
        <v>5</v>
      </c>
      <c r="J66" s="49">
        <v>5</v>
      </c>
      <c r="K66" s="49">
        <v>0</v>
      </c>
      <c r="L66" s="16">
        <v>0</v>
      </c>
      <c r="M66" s="16">
        <f>I66*5+J66*2+K66*3+L66*3</f>
        <v>35</v>
      </c>
    </row>
    <row r="67" s="5" customFormat="1" ht="10.5" customHeight="1">
      <c r="A67" s="46"/>
    </row>
    <row r="68" s="5" customFormat="1" ht="10.5" customHeight="1">
      <c r="A68" s="46"/>
    </row>
    <row r="69" ht="15.75" thickBot="1"/>
    <row r="70" spans="1:14" ht="20.25" thickBot="1" thickTop="1">
      <c r="A70" s="116" t="s">
        <v>33</v>
      </c>
      <c r="C70" s="84" t="s">
        <v>11</v>
      </c>
      <c r="D70" s="85"/>
      <c r="E70" s="86"/>
      <c r="G70" s="67"/>
      <c r="H70" s="82" t="s">
        <v>5</v>
      </c>
      <c r="I70" s="82" t="s">
        <v>6</v>
      </c>
      <c r="J70" s="82" t="s">
        <v>7</v>
      </c>
      <c r="K70" s="82" t="s">
        <v>8</v>
      </c>
      <c r="L70" s="82" t="s">
        <v>10</v>
      </c>
      <c r="M70" s="82" t="s">
        <v>9</v>
      </c>
      <c r="N70" s="68" t="s">
        <v>30</v>
      </c>
    </row>
    <row r="71" spans="3:14" ht="15.75" thickTop="1">
      <c r="C71" s="2"/>
      <c r="D71" s="2"/>
      <c r="E71" s="2"/>
      <c r="F71" s="2"/>
      <c r="G71" s="83">
        <v>1</v>
      </c>
      <c r="H71" s="104" t="s">
        <v>16</v>
      </c>
      <c r="I71" s="68">
        <v>6</v>
      </c>
      <c r="J71" s="68">
        <v>6</v>
      </c>
      <c r="K71" s="68">
        <v>0</v>
      </c>
      <c r="L71" s="68">
        <v>0</v>
      </c>
      <c r="M71" s="68">
        <f aca="true" t="shared" si="0" ref="M71:M80">J71*3+K71*2+L71*1</f>
        <v>18</v>
      </c>
      <c r="N71" s="68">
        <v>18</v>
      </c>
    </row>
    <row r="72" spans="3:14" ht="15">
      <c r="C72" s="2"/>
      <c r="D72" s="2"/>
      <c r="E72" s="2"/>
      <c r="F72" s="2"/>
      <c r="G72" s="83">
        <v>2</v>
      </c>
      <c r="H72" s="104" t="s">
        <v>19</v>
      </c>
      <c r="I72" s="68">
        <v>6</v>
      </c>
      <c r="J72" s="68">
        <v>5</v>
      </c>
      <c r="K72" s="68">
        <v>0</v>
      </c>
      <c r="L72" s="68">
        <v>1</v>
      </c>
      <c r="M72" s="68">
        <f t="shared" si="0"/>
        <v>16</v>
      </c>
      <c r="N72" s="68">
        <v>16</v>
      </c>
    </row>
    <row r="73" spans="7:15" ht="15">
      <c r="G73" s="83">
        <v>3</v>
      </c>
      <c r="H73" s="104" t="s">
        <v>15</v>
      </c>
      <c r="I73" s="68">
        <v>6</v>
      </c>
      <c r="J73" s="68">
        <v>4</v>
      </c>
      <c r="K73" s="68">
        <v>0</v>
      </c>
      <c r="L73" s="68">
        <v>2</v>
      </c>
      <c r="M73" s="68">
        <f t="shared" si="0"/>
        <v>14</v>
      </c>
      <c r="N73" s="68">
        <v>14</v>
      </c>
      <c r="O73" s="103"/>
    </row>
    <row r="74" spans="7:14" ht="15">
      <c r="G74" s="83">
        <v>4</v>
      </c>
      <c r="H74" s="104" t="s">
        <v>18</v>
      </c>
      <c r="I74" s="68">
        <v>6</v>
      </c>
      <c r="J74" s="68">
        <v>3</v>
      </c>
      <c r="K74" s="68">
        <v>0</v>
      </c>
      <c r="L74" s="68">
        <v>3</v>
      </c>
      <c r="M74" s="68">
        <f t="shared" si="0"/>
        <v>12</v>
      </c>
      <c r="N74" s="68">
        <v>12</v>
      </c>
    </row>
    <row r="75" spans="3:14" ht="18.75">
      <c r="C75" s="115"/>
      <c r="G75" s="83">
        <v>5</v>
      </c>
      <c r="H75" s="104" t="s">
        <v>22</v>
      </c>
      <c r="I75" s="68">
        <v>4</v>
      </c>
      <c r="J75" s="68">
        <v>2</v>
      </c>
      <c r="K75" s="68">
        <v>0</v>
      </c>
      <c r="L75" s="68">
        <v>2</v>
      </c>
      <c r="M75" s="68">
        <f t="shared" si="0"/>
        <v>8</v>
      </c>
      <c r="N75" s="68">
        <v>12</v>
      </c>
    </row>
    <row r="76" spans="7:14" ht="15">
      <c r="G76" s="83">
        <v>6</v>
      </c>
      <c r="H76" s="104" t="s">
        <v>20</v>
      </c>
      <c r="I76" s="68">
        <v>6</v>
      </c>
      <c r="J76" s="68">
        <v>3</v>
      </c>
      <c r="K76" s="68">
        <v>0</v>
      </c>
      <c r="L76" s="68">
        <v>3</v>
      </c>
      <c r="M76" s="68">
        <f t="shared" si="0"/>
        <v>12</v>
      </c>
      <c r="N76" s="68">
        <v>12</v>
      </c>
    </row>
    <row r="77" spans="7:14" ht="15">
      <c r="G77" s="83">
        <v>7</v>
      </c>
      <c r="H77" s="104" t="s">
        <v>21</v>
      </c>
      <c r="I77" s="68">
        <v>4</v>
      </c>
      <c r="J77" s="68">
        <v>1</v>
      </c>
      <c r="K77" s="68">
        <v>0</v>
      </c>
      <c r="L77" s="68">
        <v>3</v>
      </c>
      <c r="M77" s="68">
        <f t="shared" si="0"/>
        <v>6</v>
      </c>
      <c r="N77" s="68">
        <v>9</v>
      </c>
    </row>
    <row r="78" spans="7:14" ht="15">
      <c r="G78" s="83">
        <v>8</v>
      </c>
      <c r="H78" s="104" t="s">
        <v>23</v>
      </c>
      <c r="I78" s="68">
        <v>4</v>
      </c>
      <c r="J78" s="68">
        <v>1</v>
      </c>
      <c r="K78" s="68">
        <v>0</v>
      </c>
      <c r="L78" s="68">
        <v>3</v>
      </c>
      <c r="M78" s="68">
        <f t="shared" si="0"/>
        <v>6</v>
      </c>
      <c r="N78" s="68">
        <v>9</v>
      </c>
    </row>
    <row r="79" spans="7:14" ht="15">
      <c r="G79" s="83">
        <v>9</v>
      </c>
      <c r="H79" s="105" t="s">
        <v>17</v>
      </c>
      <c r="I79" s="68">
        <v>6</v>
      </c>
      <c r="J79" s="68">
        <v>1</v>
      </c>
      <c r="K79" s="68">
        <v>0</v>
      </c>
      <c r="L79" s="68">
        <v>5</v>
      </c>
      <c r="M79" s="68">
        <f t="shared" si="0"/>
        <v>8</v>
      </c>
      <c r="N79" s="68">
        <v>8</v>
      </c>
    </row>
    <row r="80" spans="7:14" ht="15">
      <c r="G80" s="107">
        <v>10</v>
      </c>
      <c r="H80" s="106" t="s">
        <v>24</v>
      </c>
      <c r="I80" s="68">
        <v>4</v>
      </c>
      <c r="J80" s="68">
        <v>0</v>
      </c>
      <c r="K80" s="68">
        <v>0</v>
      </c>
      <c r="L80" s="68">
        <v>4</v>
      </c>
      <c r="M80" s="68">
        <f t="shared" si="0"/>
        <v>4</v>
      </c>
      <c r="N80" s="68">
        <v>6</v>
      </c>
    </row>
    <row r="81" ht="15">
      <c r="G81" s="103"/>
    </row>
  </sheetData>
  <sheetProtection/>
  <mergeCells count="1">
    <mergeCell ref="A1:M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43">
      <selection activeCell="Q69" sqref="Q69"/>
    </sheetView>
  </sheetViews>
  <sheetFormatPr defaultColWidth="11.421875" defaultRowHeight="15"/>
  <cols>
    <col min="1" max="1" width="18.57421875" style="0" customWidth="1"/>
    <col min="2" max="2" width="5.421875" style="0" customWidth="1"/>
    <col min="3" max="3" width="5.140625" style="0" customWidth="1"/>
    <col min="4" max="4" width="4.8515625" style="0" customWidth="1"/>
    <col min="5" max="5" width="5.00390625" style="0" customWidth="1"/>
    <col min="6" max="6" width="6.00390625" style="0" customWidth="1"/>
    <col min="7" max="7" width="3.00390625" style="0" customWidth="1"/>
    <col min="8" max="8" width="15.00390625" style="0" customWidth="1"/>
    <col min="9" max="10" width="5.57421875" style="0" customWidth="1"/>
    <col min="11" max="11" width="5.00390625" style="0" customWidth="1"/>
    <col min="12" max="12" width="6.140625" style="0" customWidth="1"/>
    <col min="13" max="14" width="5.57421875" style="0" customWidth="1"/>
  </cols>
  <sheetData>
    <row r="1" spans="1:13" ht="22.5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2" s="5" customFormat="1" ht="10.5" customHeigh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0.5" customHeight="1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0.5" customHeight="1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0.5" customHeight="1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0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0.5" customHeight="1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10.5" customHeight="1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5" customFormat="1" ht="10.5" customHeight="1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10.5" customHeight="1">
      <c r="A11" s="87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5" customFormat="1" ht="10.5" customHeight="1">
      <c r="A12" s="88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s="5" customFormat="1" ht="10.5" customHeight="1">
      <c r="A13" s="74"/>
      <c r="B13" s="75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69"/>
    </row>
    <row r="14" spans="1:13" s="5" customFormat="1" ht="12" customHeight="1">
      <c r="A14" s="77"/>
      <c r="B14" s="78"/>
      <c r="C14" s="78"/>
      <c r="D14" s="78"/>
      <c r="E14" s="78"/>
      <c r="F14" s="72"/>
      <c r="G14" s="73"/>
      <c r="H14" s="73" t="s">
        <v>12</v>
      </c>
      <c r="I14" s="73"/>
      <c r="J14" s="73"/>
      <c r="K14" s="73"/>
      <c r="L14" s="73"/>
      <c r="M14" s="71"/>
    </row>
    <row r="15" s="5" customFormat="1" ht="10.5" customHeight="1" thickBot="1"/>
    <row r="16" spans="1:13" s="5" customFormat="1" ht="10.5" customHeight="1" thickBot="1">
      <c r="A16" s="6">
        <v>45346</v>
      </c>
      <c r="B16" s="7" t="s">
        <v>0</v>
      </c>
      <c r="C16" s="7" t="s">
        <v>1</v>
      </c>
      <c r="D16" s="7" t="s">
        <v>2</v>
      </c>
      <c r="E16" s="8" t="s">
        <v>3</v>
      </c>
      <c r="F16" s="9" t="s">
        <v>4</v>
      </c>
      <c r="G16" s="10"/>
      <c r="H16" s="6">
        <v>45346</v>
      </c>
      <c r="I16" s="7" t="s">
        <v>0</v>
      </c>
      <c r="J16" s="7" t="s">
        <v>1</v>
      </c>
      <c r="K16" s="7" t="s">
        <v>2</v>
      </c>
      <c r="L16" s="8" t="s">
        <v>3</v>
      </c>
      <c r="M16" s="9" t="s">
        <v>4</v>
      </c>
    </row>
    <row r="17" spans="1:13" s="5" customFormat="1" ht="10.5" customHeight="1" thickBot="1">
      <c r="A17" s="11" t="str">
        <f>A3</f>
        <v>CD 47</v>
      </c>
      <c r="B17" s="57">
        <v>2</v>
      </c>
      <c r="C17" s="57">
        <v>1</v>
      </c>
      <c r="D17" s="57">
        <v>0</v>
      </c>
      <c r="E17" s="58">
        <v>0</v>
      </c>
      <c r="F17" s="58">
        <f>B17*5+C17*2+D17*3+E17*3</f>
        <v>12</v>
      </c>
      <c r="G17" s="12"/>
      <c r="H17" s="11" t="str">
        <f>A4</f>
        <v>CD64</v>
      </c>
      <c r="I17" s="57">
        <v>3</v>
      </c>
      <c r="J17" s="57">
        <v>1</v>
      </c>
      <c r="K17" s="57">
        <v>0</v>
      </c>
      <c r="L17" s="58">
        <v>0</v>
      </c>
      <c r="M17" s="58">
        <f>I17*5+J17*2+K17*3+L17*3</f>
        <v>17</v>
      </c>
    </row>
    <row r="18" spans="1:13" s="5" customFormat="1" ht="10.5" customHeight="1" thickBot="1">
      <c r="A18" s="13" t="str">
        <f>A3</f>
        <v>CD 47</v>
      </c>
      <c r="B18" s="53">
        <v>5</v>
      </c>
      <c r="C18" s="53">
        <v>5</v>
      </c>
      <c r="D18" s="53">
        <v>0</v>
      </c>
      <c r="E18" s="54">
        <v>0</v>
      </c>
      <c r="F18" s="58">
        <f>B18*5+C18*2+D18*3+E18*3</f>
        <v>35</v>
      </c>
      <c r="G18" s="14"/>
      <c r="H18" s="13" t="str">
        <f>A5</f>
        <v>CD24</v>
      </c>
      <c r="I18" s="53">
        <v>0</v>
      </c>
      <c r="J18" s="53">
        <v>0</v>
      </c>
      <c r="K18" s="53">
        <v>0</v>
      </c>
      <c r="L18" s="54">
        <v>0</v>
      </c>
      <c r="M18" s="58">
        <f>I18*5+J18*2+K18*3+L18*3</f>
        <v>0</v>
      </c>
    </row>
    <row r="19" spans="1:13" s="5" customFormat="1" ht="10.5" customHeight="1" thickBot="1">
      <c r="A19" s="15" t="str">
        <f>A4</f>
        <v>CD64</v>
      </c>
      <c r="B19" s="55">
        <v>2</v>
      </c>
      <c r="C19" s="55">
        <v>1</v>
      </c>
      <c r="D19" s="55">
        <v>0</v>
      </c>
      <c r="E19" s="56">
        <v>0</v>
      </c>
      <c r="F19" s="58">
        <v>12</v>
      </c>
      <c r="G19" s="16"/>
      <c r="H19" s="15" t="str">
        <f>A5</f>
        <v>CD24</v>
      </c>
      <c r="I19" s="55">
        <v>0</v>
      </c>
      <c r="J19" s="55">
        <v>0</v>
      </c>
      <c r="K19" s="55">
        <v>0</v>
      </c>
      <c r="L19" s="56">
        <v>0</v>
      </c>
      <c r="M19" s="58">
        <v>0</v>
      </c>
    </row>
    <row r="20" spans="1:8" s="5" customFormat="1" ht="10.5" customHeight="1" thickBot="1">
      <c r="A20" s="17"/>
      <c r="B20" s="17"/>
      <c r="C20" s="17"/>
      <c r="D20" s="17"/>
      <c r="E20" s="18"/>
      <c r="F20" s="19"/>
      <c r="G20" s="19"/>
      <c r="H20" s="20"/>
    </row>
    <row r="21" spans="1:13" s="5" customFormat="1" ht="10.5" customHeight="1" thickBot="1">
      <c r="A21" s="6">
        <v>45346</v>
      </c>
      <c r="B21" s="7" t="s">
        <v>0</v>
      </c>
      <c r="C21" s="7" t="s">
        <v>1</v>
      </c>
      <c r="D21" s="7" t="s">
        <v>2</v>
      </c>
      <c r="E21" s="8" t="s">
        <v>3</v>
      </c>
      <c r="F21" s="9" t="s">
        <v>4</v>
      </c>
      <c r="G21" s="10"/>
      <c r="H21" s="6">
        <v>45346</v>
      </c>
      <c r="I21" s="7" t="s">
        <v>0</v>
      </c>
      <c r="J21" s="7" t="s">
        <v>1</v>
      </c>
      <c r="K21" s="7" t="s">
        <v>2</v>
      </c>
      <c r="L21" s="8" t="s">
        <v>3</v>
      </c>
      <c r="M21" s="9" t="s">
        <v>4</v>
      </c>
    </row>
    <row r="22" spans="1:13" s="5" customFormat="1" ht="10.5" customHeight="1" thickBot="1">
      <c r="A22" s="21" t="str">
        <f>A6</f>
        <v>CD33</v>
      </c>
      <c r="B22" s="51">
        <v>2</v>
      </c>
      <c r="C22" s="51">
        <v>2</v>
      </c>
      <c r="D22" s="51">
        <v>0</v>
      </c>
      <c r="E22" s="52">
        <v>0</v>
      </c>
      <c r="F22" s="52">
        <f>B22*5+C22*2+D22*3+E22*3</f>
        <v>14</v>
      </c>
      <c r="G22" s="22"/>
      <c r="H22" s="21" t="str">
        <f>A7</f>
        <v>CD40</v>
      </c>
      <c r="I22" s="51">
        <v>3</v>
      </c>
      <c r="J22" s="51">
        <v>2</v>
      </c>
      <c r="K22" s="51">
        <v>0</v>
      </c>
      <c r="L22" s="52">
        <v>0</v>
      </c>
      <c r="M22" s="52">
        <f>I22*5+J22*2+K22*3+L22*3</f>
        <v>19</v>
      </c>
    </row>
    <row r="23" spans="1:13" s="5" customFormat="1" ht="10.5" customHeight="1" thickBot="1">
      <c r="A23" s="13" t="str">
        <f>A6</f>
        <v>CD33</v>
      </c>
      <c r="B23" s="53">
        <v>5</v>
      </c>
      <c r="C23" s="53">
        <v>1</v>
      </c>
      <c r="D23" s="53">
        <v>0</v>
      </c>
      <c r="E23" s="54">
        <v>0</v>
      </c>
      <c r="F23" s="54">
        <f>B23*5+C23*2+D23*3+E23*3</f>
        <v>27</v>
      </c>
      <c r="G23" s="14"/>
      <c r="H23" s="13" t="str">
        <f>A8</f>
        <v>CD17</v>
      </c>
      <c r="I23" s="53">
        <v>0</v>
      </c>
      <c r="J23" s="53">
        <v>0</v>
      </c>
      <c r="K23" s="53">
        <v>0</v>
      </c>
      <c r="L23" s="54">
        <v>0</v>
      </c>
      <c r="M23" s="54">
        <f>I23*5+J23*2+K23*3+L23*3</f>
        <v>0</v>
      </c>
    </row>
    <row r="24" spans="1:13" s="5" customFormat="1" ht="10.5" customHeight="1" thickBot="1">
      <c r="A24" s="15" t="str">
        <f>A7</f>
        <v>CD40</v>
      </c>
      <c r="B24" s="55">
        <v>5</v>
      </c>
      <c r="C24" s="55">
        <v>5</v>
      </c>
      <c r="D24" s="55">
        <v>0</v>
      </c>
      <c r="E24" s="56">
        <v>0</v>
      </c>
      <c r="F24" s="56">
        <f>B24*5+C24*2+D24*3+E24*3</f>
        <v>35</v>
      </c>
      <c r="G24" s="16"/>
      <c r="H24" s="15" t="str">
        <f>A8</f>
        <v>CD17</v>
      </c>
      <c r="I24" s="55">
        <v>0</v>
      </c>
      <c r="J24" s="55">
        <v>0</v>
      </c>
      <c r="K24" s="55">
        <v>0</v>
      </c>
      <c r="L24" s="56">
        <v>0</v>
      </c>
      <c r="M24" s="56">
        <f>I24*5+J24*2+K24*3+L24*3</f>
        <v>0</v>
      </c>
    </row>
    <row r="25" spans="1:13" s="5" customFormat="1" ht="10.5" customHeight="1" thickBot="1">
      <c r="A25" s="17"/>
      <c r="B25" s="17"/>
      <c r="C25" s="17"/>
      <c r="D25" s="17"/>
      <c r="E25" s="18"/>
      <c r="F25" s="19"/>
      <c r="G25" s="19"/>
      <c r="H25" s="17"/>
      <c r="I25" s="17"/>
      <c r="J25" s="17"/>
      <c r="K25" s="17"/>
      <c r="L25" s="18"/>
      <c r="M25" s="19"/>
    </row>
    <row r="26" spans="1:13" s="5" customFormat="1" ht="10.5" customHeight="1" thickBot="1">
      <c r="A26" s="6">
        <v>45346</v>
      </c>
      <c r="B26" s="7" t="s">
        <v>0</v>
      </c>
      <c r="C26" s="7" t="s">
        <v>1</v>
      </c>
      <c r="D26" s="7" t="s">
        <v>2</v>
      </c>
      <c r="E26" s="8" t="s">
        <v>3</v>
      </c>
      <c r="F26" s="9" t="s">
        <v>4</v>
      </c>
      <c r="G26" s="23"/>
      <c r="H26" s="6">
        <v>45346</v>
      </c>
      <c r="I26" s="24" t="s">
        <v>0</v>
      </c>
      <c r="J26" s="24" t="s">
        <v>1</v>
      </c>
      <c r="K26" s="24" t="s">
        <v>2</v>
      </c>
      <c r="L26" s="25" t="s">
        <v>3</v>
      </c>
      <c r="M26" s="26" t="s">
        <v>4</v>
      </c>
    </row>
    <row r="27" spans="1:13" s="5" customFormat="1" ht="10.5" customHeight="1" thickBot="1">
      <c r="A27" s="21" t="str">
        <f>+A11</f>
        <v>CD79/86</v>
      </c>
      <c r="B27" s="51"/>
      <c r="C27" s="51"/>
      <c r="D27" s="51"/>
      <c r="E27" s="52"/>
      <c r="F27" s="52">
        <f>B27*5+C27*2+D27*3+E27*3</f>
        <v>0</v>
      </c>
      <c r="G27" s="22"/>
      <c r="H27" s="21" t="str">
        <f>+A10</f>
        <v>CD87/23</v>
      </c>
      <c r="I27" s="51"/>
      <c r="J27" s="51"/>
      <c r="K27" s="51"/>
      <c r="L27" s="52"/>
      <c r="M27" s="52">
        <f>I27*5+J27*2+K27*3+L27*3</f>
        <v>0</v>
      </c>
    </row>
    <row r="28" spans="1:13" s="5" customFormat="1" ht="10.5" customHeight="1" thickBot="1">
      <c r="A28" s="13" t="str">
        <f>+A9</f>
        <v>CD 19</v>
      </c>
      <c r="B28" s="53"/>
      <c r="C28" s="53"/>
      <c r="D28" s="53"/>
      <c r="E28" s="54"/>
      <c r="F28" s="54">
        <f>B28*5+C28*2+D28*3+E28*3</f>
        <v>0</v>
      </c>
      <c r="G28" s="14"/>
      <c r="H28" s="13" t="str">
        <f>+A12</f>
        <v>CD16</v>
      </c>
      <c r="I28" s="53"/>
      <c r="J28" s="53"/>
      <c r="K28" s="53"/>
      <c r="L28" s="54"/>
      <c r="M28" s="54">
        <f>I28*5+J28*2+K28*3+L28*3</f>
        <v>0</v>
      </c>
    </row>
    <row r="29" spans="1:13" s="5" customFormat="1" ht="10.5" customHeight="1" thickBot="1">
      <c r="A29" s="89" t="str">
        <f>+A9</f>
        <v>CD 19</v>
      </c>
      <c r="B29" s="90"/>
      <c r="C29" s="90"/>
      <c r="D29" s="90"/>
      <c r="E29" s="91"/>
      <c r="F29" s="91">
        <f>B29*5+C29*2+D29*3+E29*3</f>
        <v>0</v>
      </c>
      <c r="G29" s="92"/>
      <c r="H29" s="89" t="str">
        <f>+A11</f>
        <v>CD79/86</v>
      </c>
      <c r="I29" s="90"/>
      <c r="J29" s="90"/>
      <c r="K29" s="90"/>
      <c r="L29" s="91"/>
      <c r="M29" s="91">
        <f>I29*5+J29*2+K29*3+L29*3</f>
        <v>0</v>
      </c>
    </row>
    <row r="30" spans="1:13" s="5" customFormat="1" ht="10.5" customHeight="1" thickBot="1">
      <c r="A30" s="93" t="str">
        <f>+A10</f>
        <v>CD87/23</v>
      </c>
      <c r="B30" s="94"/>
      <c r="C30" s="94"/>
      <c r="D30" s="94"/>
      <c r="E30" s="95"/>
      <c r="F30" s="98">
        <f>B30*5+C30*2+D30*3+E30*3</f>
        <v>0</v>
      </c>
      <c r="G30" s="96"/>
      <c r="H30" s="93" t="str">
        <f>+A12</f>
        <v>CD16</v>
      </c>
      <c r="I30" s="94"/>
      <c r="J30" s="94"/>
      <c r="K30" s="94"/>
      <c r="L30" s="95"/>
      <c r="M30" s="97">
        <f>I30*5+J30*2+K30*3+L30*3</f>
        <v>0</v>
      </c>
    </row>
    <row r="31" s="5" customFormat="1" ht="10.5" customHeight="1">
      <c r="H31" s="27"/>
    </row>
    <row r="32" spans="1:13" s="5" customFormat="1" ht="10.5" customHeight="1">
      <c r="A32" s="70"/>
      <c r="B32" s="70"/>
      <c r="C32" s="70"/>
      <c r="D32" s="70"/>
      <c r="E32" s="70"/>
      <c r="F32" s="70" t="s">
        <v>13</v>
      </c>
      <c r="G32" s="70"/>
      <c r="H32" s="70"/>
      <c r="I32" s="70"/>
      <c r="J32" s="70"/>
      <c r="K32" s="70"/>
      <c r="L32" s="70"/>
      <c r="M32" s="70"/>
    </row>
    <row r="33" s="5" customFormat="1" ht="10.5" customHeight="1" thickBot="1"/>
    <row r="34" spans="1:13" s="5" customFormat="1" ht="10.5" customHeight="1" thickBot="1">
      <c r="A34" s="28">
        <v>45381</v>
      </c>
      <c r="B34" s="29" t="s">
        <v>0</v>
      </c>
      <c r="C34" s="29" t="s">
        <v>1</v>
      </c>
      <c r="D34" s="29" t="s">
        <v>2</v>
      </c>
      <c r="E34" s="30" t="s">
        <v>3</v>
      </c>
      <c r="F34" s="31" t="s">
        <v>4</v>
      </c>
      <c r="G34" s="32"/>
      <c r="H34" s="28">
        <v>45381</v>
      </c>
      <c r="I34" s="29" t="s">
        <v>0</v>
      </c>
      <c r="J34" s="29" t="s">
        <v>1</v>
      </c>
      <c r="K34" s="29" t="s">
        <v>2</v>
      </c>
      <c r="L34" s="30" t="s">
        <v>3</v>
      </c>
      <c r="M34" s="31" t="s">
        <v>4</v>
      </c>
    </row>
    <row r="35" spans="1:13" s="5" customFormat="1" ht="10.5" customHeight="1" thickBot="1">
      <c r="A35" s="11" t="str">
        <f>A9</f>
        <v>CD 19</v>
      </c>
      <c r="B35" s="59">
        <v>1</v>
      </c>
      <c r="C35" s="59">
        <v>0</v>
      </c>
      <c r="D35" s="59">
        <v>0</v>
      </c>
      <c r="E35" s="60">
        <v>0</v>
      </c>
      <c r="F35" s="60">
        <f>B35*5+C35*2+D35*3+E35*3</f>
        <v>5</v>
      </c>
      <c r="G35" s="12"/>
      <c r="H35" s="11" t="str">
        <f>A3</f>
        <v>CD 47</v>
      </c>
      <c r="I35" s="59">
        <v>4</v>
      </c>
      <c r="J35" s="59">
        <v>3</v>
      </c>
      <c r="K35" s="59">
        <v>0</v>
      </c>
      <c r="L35" s="60">
        <v>0</v>
      </c>
      <c r="M35" s="60">
        <f>I35*5+J35*2+K35*3+L35*3</f>
        <v>26</v>
      </c>
    </row>
    <row r="36" spans="1:13" s="5" customFormat="1" ht="10.5" customHeight="1" thickBot="1">
      <c r="A36" s="13" t="str">
        <f>A9</f>
        <v>CD 19</v>
      </c>
      <c r="B36" s="61">
        <v>0</v>
      </c>
      <c r="C36" s="61">
        <v>0</v>
      </c>
      <c r="D36" s="61">
        <v>0</v>
      </c>
      <c r="E36" s="62">
        <v>0</v>
      </c>
      <c r="F36" s="62">
        <f>B36*5+C36*2+D36*3+E36*3</f>
        <v>0</v>
      </c>
      <c r="G36" s="14"/>
      <c r="H36" s="13" t="str">
        <f>A6</f>
        <v>CD33</v>
      </c>
      <c r="I36" s="61">
        <v>6</v>
      </c>
      <c r="J36" s="61">
        <v>2</v>
      </c>
      <c r="K36" s="61">
        <v>0</v>
      </c>
      <c r="L36" s="62">
        <v>0</v>
      </c>
      <c r="M36" s="62">
        <f>I36*5+J36*2+K36*3+L36*3</f>
        <v>34</v>
      </c>
    </row>
    <row r="37" spans="1:13" s="5" customFormat="1" ht="10.5" customHeight="1" thickBot="1">
      <c r="A37" s="15" t="str">
        <f>A3</f>
        <v>CD 47</v>
      </c>
      <c r="B37" s="63">
        <v>2</v>
      </c>
      <c r="C37" s="63">
        <v>1</v>
      </c>
      <c r="D37" s="63">
        <v>0</v>
      </c>
      <c r="E37" s="64">
        <v>0</v>
      </c>
      <c r="F37" s="64">
        <f>B37*5+C37*2+D37*3+E37*3</f>
        <v>12</v>
      </c>
      <c r="G37" s="16"/>
      <c r="H37" s="15" t="str">
        <f>A6</f>
        <v>CD33</v>
      </c>
      <c r="I37" s="63">
        <v>2</v>
      </c>
      <c r="J37" s="63">
        <v>0</v>
      </c>
      <c r="K37" s="63">
        <v>1</v>
      </c>
      <c r="L37" s="64">
        <v>0</v>
      </c>
      <c r="M37" s="64">
        <f>I37*5+J37*2+K37*3+L37*3</f>
        <v>13</v>
      </c>
    </row>
    <row r="38" spans="1:8" s="5" customFormat="1" ht="10.5" customHeight="1" thickBot="1">
      <c r="A38" s="17"/>
      <c r="B38" s="17"/>
      <c r="C38" s="17"/>
      <c r="D38" s="17"/>
      <c r="E38" s="18"/>
      <c r="F38" s="19"/>
      <c r="G38" s="19"/>
      <c r="H38" s="20"/>
    </row>
    <row r="39" spans="1:13" s="5" customFormat="1" ht="10.5" customHeight="1" thickBot="1">
      <c r="A39" s="28">
        <v>45381</v>
      </c>
      <c r="B39" s="29" t="s">
        <v>0</v>
      </c>
      <c r="C39" s="29" t="s">
        <v>1</v>
      </c>
      <c r="D39" s="29" t="s">
        <v>2</v>
      </c>
      <c r="E39" s="30" t="s">
        <v>3</v>
      </c>
      <c r="F39" s="31" t="s">
        <v>4</v>
      </c>
      <c r="G39" s="32"/>
      <c r="H39" s="28">
        <v>45381</v>
      </c>
      <c r="I39" s="29" t="s">
        <v>0</v>
      </c>
      <c r="J39" s="29" t="s">
        <v>1</v>
      </c>
      <c r="K39" s="29" t="s">
        <v>2</v>
      </c>
      <c r="L39" s="30" t="s">
        <v>3</v>
      </c>
      <c r="M39" s="31" t="s">
        <v>4</v>
      </c>
    </row>
    <row r="40" spans="1:13" s="5" customFormat="1" ht="10.5" customHeight="1" thickBot="1">
      <c r="A40" s="21" t="str">
        <f>A7</f>
        <v>CD40</v>
      </c>
      <c r="B40" s="47">
        <v>5</v>
      </c>
      <c r="C40" s="47">
        <v>5</v>
      </c>
      <c r="D40" s="47">
        <v>0</v>
      </c>
      <c r="E40" s="22">
        <v>0</v>
      </c>
      <c r="F40" s="22">
        <f>B40*5+C40*2+D40*3+E40*3</f>
        <v>35</v>
      </c>
      <c r="G40" s="22"/>
      <c r="H40" s="21" t="str">
        <f>+A10</f>
        <v>CD87/23</v>
      </c>
      <c r="I40" s="47">
        <v>0</v>
      </c>
      <c r="J40" s="47">
        <v>0</v>
      </c>
      <c r="K40" s="47">
        <v>0</v>
      </c>
      <c r="L40" s="22">
        <v>0</v>
      </c>
      <c r="M40" s="22">
        <f>I40*5+J40*2+K40*3+L40*3</f>
        <v>0</v>
      </c>
    </row>
    <row r="41" spans="1:13" s="5" customFormat="1" ht="10.5" customHeight="1" thickBot="1">
      <c r="A41" s="13" t="str">
        <f>+A4</f>
        <v>CD64</v>
      </c>
      <c r="B41" s="48">
        <v>5</v>
      </c>
      <c r="C41" s="48">
        <v>5</v>
      </c>
      <c r="D41" s="48">
        <v>0</v>
      </c>
      <c r="E41" s="14">
        <v>0</v>
      </c>
      <c r="F41" s="14">
        <f>B41*5+C41*2+D41*3+E41*3</f>
        <v>35</v>
      </c>
      <c r="G41" s="14"/>
      <c r="H41" s="13" t="str">
        <f>+A12</f>
        <v>CD16</v>
      </c>
      <c r="I41" s="48" t="s">
        <v>28</v>
      </c>
      <c r="J41" s="48"/>
      <c r="K41" s="48"/>
      <c r="L41" s="14"/>
      <c r="M41" s="14" t="e">
        <f>I41*5+J41*2+K41*3+L41*3</f>
        <v>#VALUE!</v>
      </c>
    </row>
    <row r="42" spans="1:13" s="5" customFormat="1" ht="10.5" customHeight="1" thickBot="1">
      <c r="A42" s="89" t="str">
        <f>+A7</f>
        <v>CD40</v>
      </c>
      <c r="B42" s="99">
        <v>5</v>
      </c>
      <c r="C42" s="99">
        <v>5</v>
      </c>
      <c r="D42" s="99">
        <v>0</v>
      </c>
      <c r="E42" s="92">
        <v>0</v>
      </c>
      <c r="F42" s="92">
        <f>B42*5+C42*2+D42*3+E42*3</f>
        <v>35</v>
      </c>
      <c r="G42" s="92"/>
      <c r="H42" s="89" t="str">
        <f>+A12</f>
        <v>CD16</v>
      </c>
      <c r="I42" s="99" t="s">
        <v>28</v>
      </c>
      <c r="J42" s="99"/>
      <c r="K42" s="99"/>
      <c r="L42" s="92"/>
      <c r="M42" s="92" t="e">
        <f>I42*5+J42*2+K42*3+L42*3</f>
        <v>#VALUE!</v>
      </c>
    </row>
    <row r="43" spans="1:13" s="5" customFormat="1" ht="10.5" customHeight="1" thickBot="1">
      <c r="A43" s="93" t="str">
        <f>+A4</f>
        <v>CD64</v>
      </c>
      <c r="B43" s="100">
        <v>5</v>
      </c>
      <c r="C43" s="100">
        <v>5</v>
      </c>
      <c r="D43" s="100">
        <v>0</v>
      </c>
      <c r="E43" s="96">
        <v>0</v>
      </c>
      <c r="F43" s="102">
        <f>B43*5+C43*2+D43*3+E43*3</f>
        <v>35</v>
      </c>
      <c r="G43" s="96"/>
      <c r="H43" s="93" t="str">
        <f>+A10</f>
        <v>CD87/23</v>
      </c>
      <c r="I43" s="100">
        <v>0</v>
      </c>
      <c r="J43" s="100">
        <v>0</v>
      </c>
      <c r="K43" s="100">
        <v>0</v>
      </c>
      <c r="L43" s="96">
        <v>0</v>
      </c>
      <c r="M43" s="101">
        <f>I43*5+J43*2+K43*3+L43*3</f>
        <v>0</v>
      </c>
    </row>
    <row r="44" spans="1:13" s="5" customFormat="1" ht="10.5" customHeight="1" thickBot="1">
      <c r="A44" s="17"/>
      <c r="B44" s="17"/>
      <c r="C44" s="17"/>
      <c r="D44" s="17"/>
      <c r="E44" s="18"/>
      <c r="F44" s="19"/>
      <c r="G44" s="19"/>
      <c r="H44" s="17"/>
      <c r="I44" s="17"/>
      <c r="J44" s="17"/>
      <c r="K44" s="17"/>
      <c r="L44" s="18"/>
      <c r="M44" s="19"/>
    </row>
    <row r="45" spans="1:13" s="5" customFormat="1" ht="10.5" customHeight="1" thickBot="1">
      <c r="A45" s="28">
        <v>45381</v>
      </c>
      <c r="B45" s="29" t="s">
        <v>0</v>
      </c>
      <c r="C45" s="29" t="s">
        <v>1</v>
      </c>
      <c r="D45" s="29" t="s">
        <v>2</v>
      </c>
      <c r="E45" s="30" t="s">
        <v>3</v>
      </c>
      <c r="F45" s="31" t="s">
        <v>4</v>
      </c>
      <c r="G45" s="33"/>
      <c r="H45" s="28">
        <v>45381</v>
      </c>
      <c r="I45" s="34" t="s">
        <v>0</v>
      </c>
      <c r="J45" s="34" t="s">
        <v>1</v>
      </c>
      <c r="K45" s="34" t="s">
        <v>2</v>
      </c>
      <c r="L45" s="35" t="s">
        <v>3</v>
      </c>
      <c r="M45" s="36" t="s">
        <v>4</v>
      </c>
    </row>
    <row r="46" spans="1:13" s="5" customFormat="1" ht="10.5" customHeight="1" thickBot="1">
      <c r="A46" s="79" t="str">
        <f>A5</f>
        <v>CD24</v>
      </c>
      <c r="B46" s="65">
        <v>1</v>
      </c>
      <c r="C46" s="65">
        <v>0</v>
      </c>
      <c r="D46" s="65">
        <v>0</v>
      </c>
      <c r="E46" s="66">
        <v>0</v>
      </c>
      <c r="F46" s="66">
        <f>B46*5+C46*2+D46*3+E46*3</f>
        <v>5</v>
      </c>
      <c r="G46" s="22"/>
      <c r="H46" s="21" t="str">
        <f>A8</f>
        <v>CD17</v>
      </c>
      <c r="I46" s="65">
        <v>6</v>
      </c>
      <c r="J46" s="65">
        <v>2</v>
      </c>
      <c r="K46" s="65">
        <v>1</v>
      </c>
      <c r="L46" s="66">
        <v>0</v>
      </c>
      <c r="M46" s="66">
        <f>I46*5+J46*2+K46*3+L46*3</f>
        <v>37</v>
      </c>
    </row>
    <row r="47" spans="1:13" s="5" customFormat="1" ht="10.5" customHeight="1" thickBot="1">
      <c r="A47" s="80" t="str">
        <f>A5</f>
        <v>CD24</v>
      </c>
      <c r="B47" s="61">
        <v>4</v>
      </c>
      <c r="C47" s="61">
        <v>1</v>
      </c>
      <c r="D47" s="61">
        <v>0</v>
      </c>
      <c r="E47" s="62">
        <v>0</v>
      </c>
      <c r="F47" s="62">
        <f>B47*5+C47*2+D47*3+E47*3</f>
        <v>22</v>
      </c>
      <c r="G47" s="14"/>
      <c r="H47" s="13" t="str">
        <f>A11</f>
        <v>CD79/86</v>
      </c>
      <c r="I47" s="61">
        <v>7</v>
      </c>
      <c r="J47" s="61">
        <v>7</v>
      </c>
      <c r="K47" s="61">
        <v>0</v>
      </c>
      <c r="L47" s="62">
        <v>0</v>
      </c>
      <c r="M47" s="62">
        <f>I47*5+J47*2+K47*3+L47*3</f>
        <v>49</v>
      </c>
    </row>
    <row r="48" spans="1:13" s="5" customFormat="1" ht="10.5" customHeight="1" thickBot="1">
      <c r="A48" s="81" t="str">
        <f>A8</f>
        <v>CD17</v>
      </c>
      <c r="B48" s="63">
        <v>2</v>
      </c>
      <c r="C48" s="63">
        <v>0</v>
      </c>
      <c r="D48" s="63">
        <v>0</v>
      </c>
      <c r="E48" s="64">
        <v>0</v>
      </c>
      <c r="F48" s="64">
        <f>B48*5+C48*2+D48*3+E48*3</f>
        <v>10</v>
      </c>
      <c r="G48" s="16"/>
      <c r="H48" s="15" t="str">
        <f>A11</f>
        <v>CD79/86</v>
      </c>
      <c r="I48" s="63">
        <v>2</v>
      </c>
      <c r="J48" s="63">
        <v>1</v>
      </c>
      <c r="K48" s="63">
        <v>0</v>
      </c>
      <c r="L48" s="64">
        <v>0</v>
      </c>
      <c r="M48" s="64">
        <f>I48*5+J48*2+K48*3+L48*3</f>
        <v>12</v>
      </c>
    </row>
    <row r="49" s="5" customFormat="1" ht="10.5" customHeight="1"/>
    <row r="50" spans="1:13" s="5" customFormat="1" ht="10.5" customHeight="1">
      <c r="A50" s="73"/>
      <c r="B50" s="73"/>
      <c r="C50" s="73"/>
      <c r="D50" s="73"/>
      <c r="E50" s="73"/>
      <c r="F50" s="73" t="s">
        <v>14</v>
      </c>
      <c r="G50" s="73"/>
      <c r="H50" s="73"/>
      <c r="I50" s="73"/>
      <c r="J50" s="73"/>
      <c r="K50" s="73"/>
      <c r="L50" s="73"/>
      <c r="M50" s="73"/>
    </row>
    <row r="51" s="5" customFormat="1" ht="10.5" customHeight="1" thickBot="1"/>
    <row r="52" spans="1:13" s="5" customFormat="1" ht="10.5" customHeight="1" thickBot="1">
      <c r="A52" s="37">
        <v>45388</v>
      </c>
      <c r="B52" s="38" t="s">
        <v>0</v>
      </c>
      <c r="C52" s="38" t="s">
        <v>1</v>
      </c>
      <c r="D52" s="38" t="s">
        <v>2</v>
      </c>
      <c r="E52" s="39" t="s">
        <v>3</v>
      </c>
      <c r="F52" s="40" t="s">
        <v>4</v>
      </c>
      <c r="G52" s="41"/>
      <c r="H52" s="37">
        <v>45388</v>
      </c>
      <c r="I52" s="38" t="s">
        <v>0</v>
      </c>
      <c r="J52" s="38" t="s">
        <v>1</v>
      </c>
      <c r="K52" s="38" t="s">
        <v>2</v>
      </c>
      <c r="L52" s="39" t="s">
        <v>3</v>
      </c>
      <c r="M52" s="40" t="s">
        <v>4</v>
      </c>
    </row>
    <row r="53" spans="1:13" s="5" customFormat="1" ht="10.5" customHeight="1" thickBot="1">
      <c r="A53" s="11" t="str">
        <f>+A12</f>
        <v>CD16</v>
      </c>
      <c r="B53" s="50">
        <v>0</v>
      </c>
      <c r="C53" s="50">
        <v>0</v>
      </c>
      <c r="D53" s="50">
        <v>0</v>
      </c>
      <c r="E53" s="12">
        <v>0</v>
      </c>
      <c r="F53" s="14">
        <f>B53*5+C53*2+D53*3+E53*3</f>
        <v>0</v>
      </c>
      <c r="G53" s="12"/>
      <c r="H53" s="11" t="str">
        <f>+A3</f>
        <v>CD 47</v>
      </c>
      <c r="I53" s="50">
        <v>5</v>
      </c>
      <c r="J53" s="50">
        <v>5</v>
      </c>
      <c r="K53" s="50">
        <v>0</v>
      </c>
      <c r="L53" s="12">
        <v>0</v>
      </c>
      <c r="M53" s="12">
        <f>I53*5+J53*2+K53*3+L53*3</f>
        <v>35</v>
      </c>
    </row>
    <row r="54" spans="1:13" s="5" customFormat="1" ht="10.5" customHeight="1" thickBot="1">
      <c r="A54" s="13" t="str">
        <f>+A10</f>
        <v>CD87/23</v>
      </c>
      <c r="B54" s="48">
        <v>0</v>
      </c>
      <c r="C54" s="48">
        <v>0</v>
      </c>
      <c r="D54" s="48">
        <v>0</v>
      </c>
      <c r="E54" s="14">
        <v>0</v>
      </c>
      <c r="F54" s="14">
        <f>B54*5+C54*2+D54*3+E54*3</f>
        <v>0</v>
      </c>
      <c r="G54" s="14"/>
      <c r="H54" s="13" t="str">
        <f>+A8</f>
        <v>CD17</v>
      </c>
      <c r="I54" s="48">
        <v>5</v>
      </c>
      <c r="J54" s="48">
        <v>5</v>
      </c>
      <c r="K54" s="48">
        <v>0</v>
      </c>
      <c r="L54" s="14">
        <v>0</v>
      </c>
      <c r="M54" s="14">
        <f>I54*5+J54*2+K54*3+L54*3</f>
        <v>35</v>
      </c>
    </row>
    <row r="55" spans="1:15" s="5" customFormat="1" ht="10.5" customHeight="1" thickBot="1">
      <c r="A55" s="89" t="str">
        <f>+A12</f>
        <v>CD16</v>
      </c>
      <c r="B55" s="99">
        <v>0</v>
      </c>
      <c r="C55" s="99">
        <v>0</v>
      </c>
      <c r="D55" s="99">
        <v>0</v>
      </c>
      <c r="E55" s="92">
        <v>0</v>
      </c>
      <c r="F55" s="102">
        <f>B55*5+C55*2+D55*3+E55*3</f>
        <v>0</v>
      </c>
      <c r="G55" s="92"/>
      <c r="H55" s="89" t="str">
        <f>+A8</f>
        <v>CD17</v>
      </c>
      <c r="I55" s="99">
        <v>4</v>
      </c>
      <c r="J55" s="99">
        <v>2</v>
      </c>
      <c r="K55" s="99">
        <v>0</v>
      </c>
      <c r="L55" s="92">
        <v>0</v>
      </c>
      <c r="M55" s="92">
        <f>I55*5+J55*2+K55*3+L55*3</f>
        <v>24</v>
      </c>
      <c r="O55" s="111"/>
    </row>
    <row r="56" spans="1:15" s="5" customFormat="1" ht="10.5" customHeight="1" thickBot="1">
      <c r="A56" s="93" t="str">
        <f>+A10</f>
        <v>CD87/23</v>
      </c>
      <c r="B56" s="100">
        <v>0</v>
      </c>
      <c r="C56" s="100">
        <v>0</v>
      </c>
      <c r="D56" s="100">
        <v>0</v>
      </c>
      <c r="E56" s="96">
        <v>0</v>
      </c>
      <c r="F56" s="102">
        <f>B56*5+C56*2+D56*3+E56*3</f>
        <v>0</v>
      </c>
      <c r="G56" s="96"/>
      <c r="H56" s="93" t="str">
        <f>+A3</f>
        <v>CD 47</v>
      </c>
      <c r="I56" s="100">
        <v>5</v>
      </c>
      <c r="J56" s="100">
        <v>5</v>
      </c>
      <c r="K56" s="100">
        <v>0</v>
      </c>
      <c r="L56" s="96">
        <v>0</v>
      </c>
      <c r="M56" s="101">
        <f>I56*5+J56*2+K56*3+L56*3</f>
        <v>35</v>
      </c>
      <c r="O56" s="111"/>
    </row>
    <row r="57" spans="1:8" s="5" customFormat="1" ht="10.5" customHeight="1" thickBot="1">
      <c r="A57" s="17"/>
      <c r="B57" s="17"/>
      <c r="C57" s="17"/>
      <c r="D57" s="17"/>
      <c r="E57" s="18"/>
      <c r="F57" s="19"/>
      <c r="G57" s="19"/>
      <c r="H57" s="20"/>
    </row>
    <row r="58" spans="1:13" s="5" customFormat="1" ht="10.5" customHeight="1" thickBot="1">
      <c r="A58" s="37">
        <v>45388</v>
      </c>
      <c r="B58" s="38" t="s">
        <v>0</v>
      </c>
      <c r="C58" s="38" t="s">
        <v>1</v>
      </c>
      <c r="D58" s="38" t="s">
        <v>2</v>
      </c>
      <c r="E58" s="39" t="s">
        <v>3</v>
      </c>
      <c r="F58" s="40" t="s">
        <v>4</v>
      </c>
      <c r="G58" s="41"/>
      <c r="H58" s="37">
        <v>45388</v>
      </c>
      <c r="I58" s="38" t="s">
        <v>0</v>
      </c>
      <c r="J58" s="38" t="s">
        <v>1</v>
      </c>
      <c r="K58" s="38" t="s">
        <v>2</v>
      </c>
      <c r="L58" s="39" t="s">
        <v>3</v>
      </c>
      <c r="M58" s="40" t="s">
        <v>4</v>
      </c>
    </row>
    <row r="59" spans="1:13" s="5" customFormat="1" ht="10.5" customHeight="1" thickBot="1">
      <c r="A59" s="21" t="str">
        <f>+A4</f>
        <v>CD64</v>
      </c>
      <c r="B59" s="47">
        <v>3</v>
      </c>
      <c r="C59" s="47">
        <v>1</v>
      </c>
      <c r="D59" s="47">
        <v>0</v>
      </c>
      <c r="E59" s="22">
        <v>0</v>
      </c>
      <c r="F59" s="22">
        <f>B59*5+C59*2+D59*3+E59*3</f>
        <v>17</v>
      </c>
      <c r="G59" s="22"/>
      <c r="H59" s="21" t="str">
        <f>+A6</f>
        <v>CD33</v>
      </c>
      <c r="I59" s="47">
        <v>5</v>
      </c>
      <c r="J59" s="47">
        <v>3</v>
      </c>
      <c r="K59" s="47">
        <v>0</v>
      </c>
      <c r="L59" s="22">
        <v>0</v>
      </c>
      <c r="M59" s="22">
        <f>I59*5+J59*2+K59*3+L59*3</f>
        <v>31</v>
      </c>
    </row>
    <row r="60" spans="1:13" s="5" customFormat="1" ht="10.5" customHeight="1" thickBot="1">
      <c r="A60" s="13" t="str">
        <f>+A6</f>
        <v>CD33</v>
      </c>
      <c r="B60" s="48">
        <v>6</v>
      </c>
      <c r="C60" s="48">
        <v>5</v>
      </c>
      <c r="D60" s="48">
        <v>0</v>
      </c>
      <c r="E60" s="14">
        <v>0</v>
      </c>
      <c r="F60" s="14">
        <f>B60*5+C60*2+D60*3+E60*3</f>
        <v>40</v>
      </c>
      <c r="G60" s="14"/>
      <c r="H60" s="13" t="str">
        <f>+A11</f>
        <v>CD79/86</v>
      </c>
      <c r="I60" s="48">
        <v>1</v>
      </c>
      <c r="J60" s="48">
        <v>1</v>
      </c>
      <c r="K60" s="48">
        <v>0</v>
      </c>
      <c r="L60" s="14">
        <v>0</v>
      </c>
      <c r="M60" s="14">
        <f>I60*5+J60*2+K60*3+L60*3</f>
        <v>7</v>
      </c>
    </row>
    <row r="61" spans="1:13" s="5" customFormat="1" ht="10.5" customHeight="1" thickBot="1">
      <c r="A61" s="15" t="str">
        <f>+A4</f>
        <v>CD64</v>
      </c>
      <c r="B61" s="49">
        <v>7</v>
      </c>
      <c r="C61" s="49">
        <v>7</v>
      </c>
      <c r="D61" s="49">
        <v>0</v>
      </c>
      <c r="E61" s="16">
        <v>0</v>
      </c>
      <c r="F61" s="16">
        <f>B61*5+C61*2+D61*3+E61*3</f>
        <v>49</v>
      </c>
      <c r="G61" s="16"/>
      <c r="H61" s="15" t="str">
        <f>+A11</f>
        <v>CD79/86</v>
      </c>
      <c r="I61" s="49">
        <v>3</v>
      </c>
      <c r="J61" s="49">
        <v>1</v>
      </c>
      <c r="K61" s="49">
        <v>0</v>
      </c>
      <c r="L61" s="16">
        <v>0</v>
      </c>
      <c r="M61" s="16">
        <f>I61*5+J61*2+K61*3+L61*3</f>
        <v>17</v>
      </c>
    </row>
    <row r="62" spans="1:13" s="5" customFormat="1" ht="10.5" customHeight="1" thickBot="1">
      <c r="A62" s="17"/>
      <c r="B62" s="17"/>
      <c r="C62" s="17"/>
      <c r="D62" s="17"/>
      <c r="E62" s="18"/>
      <c r="F62" s="19"/>
      <c r="G62" s="19"/>
      <c r="H62" s="17"/>
      <c r="I62" s="17"/>
      <c r="J62" s="17"/>
      <c r="K62" s="17"/>
      <c r="L62" s="18"/>
      <c r="M62" s="19"/>
    </row>
    <row r="63" spans="1:13" s="5" customFormat="1" ht="10.5" customHeight="1" thickBot="1">
      <c r="A63" s="37">
        <v>45388</v>
      </c>
      <c r="B63" s="38" t="s">
        <v>0</v>
      </c>
      <c r="C63" s="38" t="s">
        <v>1</v>
      </c>
      <c r="D63" s="38" t="s">
        <v>2</v>
      </c>
      <c r="E63" s="39" t="s">
        <v>3</v>
      </c>
      <c r="F63" s="40" t="s">
        <v>4</v>
      </c>
      <c r="G63" s="42"/>
      <c r="H63" s="37">
        <v>45388</v>
      </c>
      <c r="I63" s="43" t="s">
        <v>0</v>
      </c>
      <c r="J63" s="43" t="s">
        <v>1</v>
      </c>
      <c r="K63" s="43" t="s">
        <v>2</v>
      </c>
      <c r="L63" s="44" t="s">
        <v>3</v>
      </c>
      <c r="M63" s="45" t="s">
        <v>4</v>
      </c>
    </row>
    <row r="64" spans="1:13" s="5" customFormat="1" ht="10.5" customHeight="1" thickBot="1">
      <c r="A64" s="21" t="str">
        <f>+A5</f>
        <v>CD24</v>
      </c>
      <c r="B64" s="47">
        <v>1</v>
      </c>
      <c r="C64" s="47">
        <v>0</v>
      </c>
      <c r="D64" s="47">
        <v>0</v>
      </c>
      <c r="E64" s="22">
        <v>0</v>
      </c>
      <c r="F64" s="22">
        <f>B64*5+C64*2+D64*3+E64*3</f>
        <v>5</v>
      </c>
      <c r="G64" s="22"/>
      <c r="H64" s="21" t="str">
        <f>+A9</f>
        <v>CD 19</v>
      </c>
      <c r="I64" s="47">
        <v>5</v>
      </c>
      <c r="J64" s="47">
        <v>2</v>
      </c>
      <c r="K64" s="47">
        <v>0</v>
      </c>
      <c r="L64" s="22">
        <v>0</v>
      </c>
      <c r="M64" s="22">
        <f>I64*5+J64*2+K64*3+L64*3</f>
        <v>29</v>
      </c>
    </row>
    <row r="65" spans="1:13" s="5" customFormat="1" ht="10.5" customHeight="1" thickBot="1">
      <c r="A65" s="13" t="str">
        <f>+A9</f>
        <v>CD 19</v>
      </c>
      <c r="B65" s="48">
        <v>0</v>
      </c>
      <c r="C65" s="48">
        <v>0</v>
      </c>
      <c r="D65" s="48">
        <v>0</v>
      </c>
      <c r="E65" s="14">
        <v>0</v>
      </c>
      <c r="F65" s="22">
        <f>B65*5+C65*2+D65*3+E65*3</f>
        <v>0</v>
      </c>
      <c r="G65" s="14"/>
      <c r="H65" s="13" t="str">
        <f>+A7</f>
        <v>CD40</v>
      </c>
      <c r="I65" s="48">
        <v>5</v>
      </c>
      <c r="J65" s="48">
        <v>3</v>
      </c>
      <c r="K65" s="48">
        <v>0</v>
      </c>
      <c r="L65" s="14">
        <v>0</v>
      </c>
      <c r="M65" s="14">
        <f>I65*5+J65*2+K65*3+L65*3</f>
        <v>31</v>
      </c>
    </row>
    <row r="66" spans="1:13" s="5" customFormat="1" ht="10.5" customHeight="1" thickBot="1">
      <c r="A66" s="15" t="str">
        <f>+A5</f>
        <v>CD24</v>
      </c>
      <c r="B66" s="49">
        <v>1</v>
      </c>
      <c r="C66" s="49">
        <v>0</v>
      </c>
      <c r="D66" s="49">
        <v>0</v>
      </c>
      <c r="E66" s="16">
        <v>0</v>
      </c>
      <c r="F66" s="22">
        <f>B66*5+C66*2+D66*3+E66*3</f>
        <v>5</v>
      </c>
      <c r="G66" s="16"/>
      <c r="H66" s="15" t="str">
        <f>+A7</f>
        <v>CD40</v>
      </c>
      <c r="I66" s="49">
        <v>5</v>
      </c>
      <c r="J66" s="49">
        <v>2</v>
      </c>
      <c r="K66" s="49">
        <v>0</v>
      </c>
      <c r="L66" s="16">
        <v>0</v>
      </c>
      <c r="M66" s="16">
        <f>I66*5+J66*2+K66*3+L66*3</f>
        <v>29</v>
      </c>
    </row>
    <row r="67" s="5" customFormat="1" ht="10.5" customHeight="1">
      <c r="A67" s="46"/>
    </row>
    <row r="68" s="5" customFormat="1" ht="10.5" customHeight="1">
      <c r="A68" s="46"/>
    </row>
    <row r="69" ht="15.75" thickBot="1"/>
    <row r="70" spans="1:14" ht="20.25" thickBot="1" thickTop="1">
      <c r="A70" s="116" t="s">
        <v>32</v>
      </c>
      <c r="C70" s="84" t="s">
        <v>11</v>
      </c>
      <c r="D70" s="85"/>
      <c r="E70" s="86"/>
      <c r="G70" s="67"/>
      <c r="H70" s="82" t="s">
        <v>5</v>
      </c>
      <c r="I70" s="82" t="s">
        <v>6</v>
      </c>
      <c r="J70" s="82" t="s">
        <v>7</v>
      </c>
      <c r="K70" s="82" t="s">
        <v>8</v>
      </c>
      <c r="L70" s="82" t="s">
        <v>10</v>
      </c>
      <c r="M70" s="82" t="s">
        <v>9</v>
      </c>
      <c r="N70" s="113" t="s">
        <v>30</v>
      </c>
    </row>
    <row r="71" spans="3:14" ht="15.75" thickTop="1">
      <c r="C71" s="2"/>
      <c r="D71" s="2"/>
      <c r="E71" s="2"/>
      <c r="F71" s="2"/>
      <c r="G71" s="83">
        <v>1</v>
      </c>
      <c r="H71" s="104" t="s">
        <v>19</v>
      </c>
      <c r="I71" s="68">
        <v>6</v>
      </c>
      <c r="J71" s="68">
        <v>6</v>
      </c>
      <c r="K71" s="68">
        <v>0</v>
      </c>
      <c r="L71" s="68">
        <v>0</v>
      </c>
      <c r="M71" s="68">
        <f aca="true" t="shared" si="0" ref="M71:M80">J71*3+K71*2+L71*1</f>
        <v>18</v>
      </c>
      <c r="N71" s="114">
        <v>18</v>
      </c>
    </row>
    <row r="72" spans="3:14" ht="15">
      <c r="C72" s="2"/>
      <c r="D72" s="2"/>
      <c r="E72" s="2"/>
      <c r="F72" s="2"/>
      <c r="G72" s="83">
        <v>2</v>
      </c>
      <c r="H72" s="104" t="s">
        <v>16</v>
      </c>
      <c r="I72" s="68">
        <v>6</v>
      </c>
      <c r="J72" s="68">
        <v>5</v>
      </c>
      <c r="K72" s="68">
        <v>0</v>
      </c>
      <c r="L72" s="68">
        <v>1</v>
      </c>
      <c r="M72" s="68">
        <f t="shared" si="0"/>
        <v>16</v>
      </c>
      <c r="N72" s="114">
        <v>16</v>
      </c>
    </row>
    <row r="73" spans="7:15" ht="15">
      <c r="G73" s="83">
        <v>3</v>
      </c>
      <c r="H73" s="104" t="s">
        <v>18</v>
      </c>
      <c r="I73" s="68">
        <v>6</v>
      </c>
      <c r="J73" s="68">
        <v>5</v>
      </c>
      <c r="K73" s="68">
        <v>0</v>
      </c>
      <c r="L73" s="68">
        <v>1</v>
      </c>
      <c r="M73" s="68">
        <f t="shared" si="0"/>
        <v>16</v>
      </c>
      <c r="N73" s="114">
        <v>16</v>
      </c>
      <c r="O73" s="103"/>
    </row>
    <row r="74" spans="7:14" ht="15">
      <c r="G74" s="83">
        <v>4</v>
      </c>
      <c r="H74" s="104" t="s">
        <v>15</v>
      </c>
      <c r="I74" s="68">
        <v>6</v>
      </c>
      <c r="J74" s="68">
        <v>4</v>
      </c>
      <c r="K74" s="68">
        <v>0</v>
      </c>
      <c r="L74" s="68">
        <v>2</v>
      </c>
      <c r="M74" s="68">
        <f t="shared" si="0"/>
        <v>14</v>
      </c>
      <c r="N74" s="114">
        <v>14</v>
      </c>
    </row>
    <row r="75" spans="7:14" ht="15">
      <c r="G75" s="83">
        <v>5</v>
      </c>
      <c r="H75" s="104" t="s">
        <v>23</v>
      </c>
      <c r="I75" s="68">
        <v>4</v>
      </c>
      <c r="J75" s="68">
        <v>2</v>
      </c>
      <c r="K75" s="68">
        <v>0</v>
      </c>
      <c r="L75" s="68">
        <v>2</v>
      </c>
      <c r="M75" s="68">
        <f t="shared" si="0"/>
        <v>8</v>
      </c>
      <c r="N75" s="114">
        <v>12</v>
      </c>
    </row>
    <row r="76" spans="7:14" ht="15">
      <c r="G76" s="83">
        <v>6</v>
      </c>
      <c r="H76" s="104" t="s">
        <v>20</v>
      </c>
      <c r="I76" s="68">
        <v>6</v>
      </c>
      <c r="J76" s="68">
        <v>3</v>
      </c>
      <c r="K76" s="68">
        <v>0</v>
      </c>
      <c r="L76" s="68">
        <v>3</v>
      </c>
      <c r="M76" s="68">
        <f t="shared" si="0"/>
        <v>12</v>
      </c>
      <c r="N76" s="114">
        <v>12</v>
      </c>
    </row>
    <row r="77" spans="7:14" ht="15">
      <c r="G77" s="83">
        <v>7</v>
      </c>
      <c r="H77" s="104" t="s">
        <v>21</v>
      </c>
      <c r="I77" s="68">
        <v>4</v>
      </c>
      <c r="J77" s="68">
        <v>1</v>
      </c>
      <c r="K77" s="68">
        <v>0</v>
      </c>
      <c r="L77" s="68">
        <v>3</v>
      </c>
      <c r="M77" s="68">
        <f t="shared" si="0"/>
        <v>6</v>
      </c>
      <c r="N77" s="114">
        <v>9</v>
      </c>
    </row>
    <row r="78" spans="7:14" ht="15">
      <c r="G78" s="83">
        <v>8</v>
      </c>
      <c r="H78" s="104" t="s">
        <v>22</v>
      </c>
      <c r="I78" s="68">
        <v>4</v>
      </c>
      <c r="J78" s="68">
        <v>0</v>
      </c>
      <c r="K78" s="68">
        <v>0</v>
      </c>
      <c r="L78" s="68">
        <v>4</v>
      </c>
      <c r="M78" s="68">
        <f t="shared" si="0"/>
        <v>4</v>
      </c>
      <c r="N78" s="114">
        <v>6</v>
      </c>
    </row>
    <row r="79" spans="7:14" ht="15">
      <c r="G79" s="83">
        <v>9</v>
      </c>
      <c r="H79" s="105" t="s">
        <v>17</v>
      </c>
      <c r="I79" s="68">
        <v>6</v>
      </c>
      <c r="J79" s="68">
        <v>0</v>
      </c>
      <c r="K79" s="68">
        <v>0</v>
      </c>
      <c r="L79" s="68">
        <v>6</v>
      </c>
      <c r="M79" s="68">
        <f t="shared" si="0"/>
        <v>6</v>
      </c>
      <c r="N79" s="114">
        <v>6</v>
      </c>
    </row>
    <row r="80" spans="6:14" ht="15">
      <c r="F80" t="s">
        <v>29</v>
      </c>
      <c r="G80" s="107">
        <v>10</v>
      </c>
      <c r="H80" s="106" t="s">
        <v>24</v>
      </c>
      <c r="I80" s="68">
        <v>4</v>
      </c>
      <c r="J80" s="68">
        <v>0</v>
      </c>
      <c r="K80" s="68">
        <v>0</v>
      </c>
      <c r="L80" s="68">
        <v>2</v>
      </c>
      <c r="M80" s="68">
        <f t="shared" si="0"/>
        <v>2</v>
      </c>
      <c r="N80" s="114">
        <v>3</v>
      </c>
    </row>
    <row r="81" ht="15">
      <c r="G81" s="103"/>
    </row>
  </sheetData>
  <sheetProtection/>
  <mergeCells count="1">
    <mergeCell ref="A1:M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jean claude Tomasella</cp:lastModifiedBy>
  <cp:lastPrinted>2024-04-11T09:27:18Z</cp:lastPrinted>
  <dcterms:created xsi:type="dcterms:W3CDTF">2020-02-02T09:58:12Z</dcterms:created>
  <dcterms:modified xsi:type="dcterms:W3CDTF">2024-04-11T09:35:16Z</dcterms:modified>
  <cp:category/>
  <cp:version/>
  <cp:contentType/>
  <cp:contentStatus/>
</cp:coreProperties>
</file>