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2760" windowWidth="20730" windowHeight="11760" activeTab="1"/>
  </bookViews>
  <sheets>
    <sheet name="Classement P 1 NIV B" sheetId="1" r:id="rId1"/>
    <sheet name="Classement P2 Niv B" sheetId="2" r:id="rId2"/>
    <sheet name="Classement P 3 Niv B" sheetId="3" r:id="rId3"/>
  </sheets>
  <definedNames/>
  <calcPr fullCalcOnLoad="1"/>
</workbook>
</file>

<file path=xl/sharedStrings.xml><?xml version="1.0" encoding="utf-8"?>
<sst xmlns="http://schemas.openxmlformats.org/spreadsheetml/2006/main" count="75" uniqueCount="42">
  <si>
    <t>EQUIPES</t>
  </si>
  <si>
    <t>Joué</t>
  </si>
  <si>
    <t>Pereq</t>
  </si>
  <si>
    <t>GA</t>
  </si>
  <si>
    <t>NUL</t>
  </si>
  <si>
    <t>P</t>
  </si>
  <si>
    <t>TOTAL</t>
  </si>
  <si>
    <t>Sarlat PN 1</t>
  </si>
  <si>
    <t>AORCQ</t>
  </si>
  <si>
    <t>ORC'S</t>
  </si>
  <si>
    <t xml:space="preserve">SUA </t>
  </si>
  <si>
    <t>Lot Lémance</t>
  </si>
  <si>
    <t>EVMBO</t>
  </si>
  <si>
    <t>Tulle</t>
  </si>
  <si>
    <t>Bergerac</t>
  </si>
  <si>
    <t>Classement  - Niveau B   -  Poule 1</t>
  </si>
  <si>
    <t>CHALLENGE FEDERAL M14 M15F - Niv B - Poule 1 - 2022 / 2023</t>
  </si>
  <si>
    <t>CHALLENGE FEDERAL M14 M15F - Niv B - Poule 3 - 2022 / 2023</t>
  </si>
  <si>
    <t>Classement  - Niveau B   -  Poule 3</t>
  </si>
  <si>
    <t>CHALLENGE FEDERAL M14 M15F - Niv B - Poule 2 - 2022 / 2023</t>
  </si>
  <si>
    <t>Classement  - Niveau B   -  Poule 2</t>
  </si>
  <si>
    <t>UBM Marmande</t>
  </si>
  <si>
    <t>RGPGA (Périgueux)</t>
  </si>
  <si>
    <t>EGLETONS</t>
  </si>
  <si>
    <t>MEZIN</t>
  </si>
  <si>
    <t>BON ENCONTRE</t>
  </si>
  <si>
    <t>LAROQUE</t>
  </si>
  <si>
    <t>Rass LIMOGES Rugby 87</t>
  </si>
  <si>
    <t>IVAA 2 (Isle Verneuil)</t>
  </si>
  <si>
    <t>4 CANTONS</t>
  </si>
  <si>
    <t>MIRAMONT</t>
  </si>
  <si>
    <t>ERCC</t>
  </si>
  <si>
    <t>NERAC 2</t>
  </si>
  <si>
    <t>MUSSIDAN MONTPON</t>
  </si>
  <si>
    <t>OVALIS 24</t>
  </si>
  <si>
    <t>SAVJOO</t>
  </si>
  <si>
    <t>TULLE</t>
  </si>
  <si>
    <t>BERGERAC</t>
  </si>
  <si>
    <t>LOT LEMANCE</t>
  </si>
  <si>
    <t>SARLAT 1</t>
  </si>
  <si>
    <t>SUA</t>
  </si>
  <si>
    <t>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</si>
</sst>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5">
    <font>
      <sz val="10"/>
      <name val="Arial"/>
      <family val="0"/>
    </font>
    <font>
      <b/>
      <sz val="14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b/>
      <sz val="10"/>
      <name val="Comic Sans MS"/>
      <family val="4"/>
    </font>
    <font>
      <sz val="8"/>
      <name val="Arial"/>
      <family val="2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omic Sans MS"/>
      <family val="4"/>
    </font>
    <font>
      <b/>
      <sz val="8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Comic Sans MS"/>
      <family val="4"/>
    </font>
    <font>
      <b/>
      <sz val="8"/>
      <color rgb="FF000000"/>
      <name val="Comic Sans MS"/>
      <family val="4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6">
    <xf numFmtId="0" fontId="0" fillId="0" borderId="0" xfId="0" applyAlignment="1">
      <alignment/>
    </xf>
    <xf numFmtId="15" fontId="0" fillId="33" borderId="10" xfId="0" applyNumberFormat="1" applyFont="1" applyFill="1" applyBorder="1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5" fillId="34" borderId="0" xfId="0" applyFont="1" applyFill="1" applyAlignment="1">
      <alignment/>
    </xf>
    <xf numFmtId="0" fontId="5" fillId="0" borderId="11" xfId="0" applyFont="1" applyBorder="1" applyAlignment="1">
      <alignment horizontal="center"/>
    </xf>
    <xf numFmtId="0" fontId="5" fillId="35" borderId="11" xfId="0" applyFont="1" applyFill="1" applyBorder="1" applyAlignment="1">
      <alignment/>
    </xf>
    <xf numFmtId="0" fontId="5" fillId="36" borderId="12" xfId="0" applyFont="1" applyFill="1" applyBorder="1" applyAlignment="1">
      <alignment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35" borderId="13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0" fillId="0" borderId="0" xfId="0" applyBorder="1" applyAlignment="1">
      <alignment/>
    </xf>
    <xf numFmtId="0" fontId="5" fillId="36" borderId="14" xfId="0" applyFont="1" applyFill="1" applyBorder="1" applyAlignment="1">
      <alignment shrinkToFit="1"/>
    </xf>
    <xf numFmtId="0" fontId="5" fillId="0" borderId="14" xfId="0" applyFont="1" applyBorder="1" applyAlignment="1">
      <alignment horizontal="center"/>
    </xf>
    <xf numFmtId="0" fontId="5" fillId="35" borderId="14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0" fillId="0" borderId="0" xfId="0" applyFont="1" applyAlignment="1">
      <alignment vertical="center" shrinkToFit="1"/>
    </xf>
    <xf numFmtId="0" fontId="3" fillId="35" borderId="15" xfId="0" applyFont="1" applyFill="1" applyBorder="1" applyAlignment="1">
      <alignment horizontal="centerContinuous" vertical="center"/>
    </xf>
    <xf numFmtId="0" fontId="3" fillId="35" borderId="16" xfId="0" applyFont="1" applyFill="1" applyBorder="1" applyAlignment="1">
      <alignment horizontal="centerContinuous" vertical="center"/>
    </xf>
    <xf numFmtId="0" fontId="2" fillId="35" borderId="16" xfId="0" applyFont="1" applyFill="1" applyBorder="1" applyAlignment="1">
      <alignment horizontal="centerContinuous" vertical="center"/>
    </xf>
    <xf numFmtId="0" fontId="3" fillId="35" borderId="17" xfId="0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7" borderId="14" xfId="0" applyFont="1" applyFill="1" applyBorder="1" applyAlignment="1">
      <alignment vertical="center"/>
    </xf>
    <xf numFmtId="0" fontId="4" fillId="37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/>
    </xf>
    <xf numFmtId="0" fontId="5" fillId="38" borderId="14" xfId="0" applyFont="1" applyFill="1" applyBorder="1" applyAlignment="1">
      <alignment shrinkToFit="1"/>
    </xf>
    <xf numFmtId="0" fontId="5" fillId="38" borderId="14" xfId="0" applyFont="1" applyFill="1" applyBorder="1" applyAlignment="1">
      <alignment/>
    </xf>
    <xf numFmtId="0" fontId="5" fillId="39" borderId="18" xfId="0" applyFont="1" applyFill="1" applyBorder="1" applyAlignment="1">
      <alignment/>
    </xf>
    <xf numFmtId="0" fontId="5" fillId="39" borderId="14" xfId="0" applyFont="1" applyFill="1" applyBorder="1" applyAlignment="1">
      <alignment/>
    </xf>
    <xf numFmtId="0" fontId="0" fillId="0" borderId="0" xfId="0" applyFont="1" applyAlignment="1">
      <alignment/>
    </xf>
    <xf numFmtId="15" fontId="0" fillId="40" borderId="10" xfId="0" applyNumberFormat="1" applyFont="1" applyFill="1" applyBorder="1" applyAlignment="1">
      <alignment horizontal="right" shrinkToFit="1"/>
    </xf>
    <xf numFmtId="0" fontId="5" fillId="38" borderId="19" xfId="0" applyFont="1" applyFill="1" applyBorder="1" applyAlignment="1">
      <alignment shrinkToFit="1"/>
    </xf>
    <xf numFmtId="0" fontId="5" fillId="39" borderId="14" xfId="0" applyFont="1" applyFill="1" applyBorder="1" applyAlignment="1">
      <alignment/>
    </xf>
    <xf numFmtId="0" fontId="5" fillId="41" borderId="0" xfId="0" applyFont="1" applyFill="1" applyAlignment="1">
      <alignment/>
    </xf>
    <xf numFmtId="0" fontId="0" fillId="0" borderId="20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4" fillId="42" borderId="22" xfId="0" applyFont="1" applyFill="1" applyBorder="1" applyAlignment="1">
      <alignment horizontal="center" vertical="center"/>
    </xf>
    <xf numFmtId="0" fontId="4" fillId="37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3" fillId="0" borderId="21" xfId="0" applyFont="1" applyBorder="1" applyAlignment="1">
      <alignment horizontal="left" vertical="center"/>
    </xf>
    <xf numFmtId="15" fontId="0" fillId="19" borderId="10" xfId="0" applyNumberFormat="1" applyFont="1" applyFill="1" applyBorder="1" applyAlignment="1">
      <alignment horizontal="right" shrinkToFit="1"/>
    </xf>
    <xf numFmtId="15" fontId="0" fillId="19" borderId="10" xfId="0" applyNumberFormat="1" applyFont="1" applyFill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4" fillId="0" borderId="24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1" fillId="43" borderId="15" xfId="0" applyFont="1" applyFill="1" applyBorder="1" applyAlignment="1">
      <alignment horizontal="center"/>
    </xf>
    <xf numFmtId="0" fontId="1" fillId="43" borderId="16" xfId="0" applyFont="1" applyFill="1" applyBorder="1" applyAlignment="1">
      <alignment horizontal="center"/>
    </xf>
    <xf numFmtId="0" fontId="1" fillId="43" borderId="27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K25" sqref="K25:K26"/>
    </sheetView>
  </sheetViews>
  <sheetFormatPr defaultColWidth="11.421875" defaultRowHeight="12.75"/>
  <cols>
    <col min="1" max="1" width="19.421875" style="2" customWidth="1"/>
    <col min="2" max="2" width="5.7109375" style="0" customWidth="1"/>
    <col min="3" max="3" width="20.00390625" style="3" bestFit="1" customWidth="1"/>
    <col min="4" max="4" width="7.140625" style="0" customWidth="1"/>
    <col min="5" max="5" width="3.7109375" style="0" customWidth="1"/>
    <col min="6" max="6" width="17.421875" style="0" customWidth="1"/>
    <col min="7" max="7" width="4.8515625" style="0" customWidth="1"/>
    <col min="8" max="8" width="15.8515625" style="0" customWidth="1"/>
    <col min="9" max="9" width="7.421875" style="0" customWidth="1"/>
  </cols>
  <sheetData>
    <row r="1" spans="1:9" ht="24" thickBot="1" thickTop="1">
      <c r="A1" s="67" t="s">
        <v>16</v>
      </c>
      <c r="B1" s="68"/>
      <c r="C1" s="68"/>
      <c r="D1" s="68"/>
      <c r="E1" s="68"/>
      <c r="F1" s="68"/>
      <c r="G1" s="68"/>
      <c r="H1" s="68"/>
      <c r="I1" s="69"/>
    </row>
    <row r="2" spans="1:9" ht="14.25" thickBot="1" thickTop="1">
      <c r="A2" s="70"/>
      <c r="B2" s="70"/>
      <c r="C2" s="70"/>
      <c r="D2" s="70"/>
      <c r="E2" s="70"/>
      <c r="F2" s="70"/>
      <c r="G2" s="70"/>
      <c r="H2" s="70"/>
      <c r="I2" s="70"/>
    </row>
    <row r="3" spans="1:9" ht="13.5" thickBot="1">
      <c r="A3" s="46">
        <v>44940</v>
      </c>
      <c r="B3" s="71"/>
      <c r="C3" s="72"/>
      <c r="D3" s="72"/>
      <c r="E3" s="73"/>
      <c r="F3" s="1">
        <v>44954</v>
      </c>
      <c r="G3" s="71"/>
      <c r="H3" s="72"/>
      <c r="I3" s="72"/>
    </row>
    <row r="4" spans="1:9" ht="12.75" customHeight="1" thickBot="1">
      <c r="A4" s="19" t="str">
        <f>A35</f>
        <v>Sarlat PN 1</v>
      </c>
      <c r="B4" s="20">
        <v>17</v>
      </c>
      <c r="C4" s="21" t="str">
        <f>A37</f>
        <v>ORC'S</v>
      </c>
      <c r="D4" s="20">
        <v>12</v>
      </c>
      <c r="E4" s="4"/>
      <c r="F4" s="22" t="str">
        <f>A35</f>
        <v>Sarlat PN 1</v>
      </c>
      <c r="G4" s="20">
        <v>35</v>
      </c>
      <c r="H4" s="23" t="str">
        <f>A41</f>
        <v>Tulle</v>
      </c>
      <c r="I4" s="20">
        <v>0</v>
      </c>
    </row>
    <row r="5" spans="1:9" ht="12.75" customHeight="1" thickBot="1">
      <c r="A5" s="19" t="str">
        <f>A35</f>
        <v>Sarlat PN 1</v>
      </c>
      <c r="B5" s="20">
        <v>5</v>
      </c>
      <c r="C5" s="21" t="str">
        <f>A38</f>
        <v>SUA </v>
      </c>
      <c r="D5" s="20">
        <v>10</v>
      </c>
      <c r="E5" s="4"/>
      <c r="F5" s="22" t="str">
        <f>A36</f>
        <v>AORCQ</v>
      </c>
      <c r="G5" s="20">
        <v>19</v>
      </c>
      <c r="H5" s="24" t="str">
        <f>A42</f>
        <v>Bergerac</v>
      </c>
      <c r="I5" s="20">
        <v>5</v>
      </c>
    </row>
    <row r="6" spans="1:9" ht="12.75" customHeight="1" thickBot="1">
      <c r="A6" s="19" t="str">
        <f>A36</f>
        <v>AORCQ</v>
      </c>
      <c r="B6" s="20">
        <v>0</v>
      </c>
      <c r="C6" s="21" t="str">
        <f>A37</f>
        <v>ORC'S</v>
      </c>
      <c r="D6" s="20">
        <v>10</v>
      </c>
      <c r="E6" s="4"/>
      <c r="F6" s="22" t="str">
        <f>A36</f>
        <v>AORCQ</v>
      </c>
      <c r="G6" s="20">
        <v>24</v>
      </c>
      <c r="H6" s="24" t="str">
        <f>A41</f>
        <v>Tulle</v>
      </c>
      <c r="I6" s="20">
        <v>0</v>
      </c>
    </row>
    <row r="7" spans="1:9" ht="12.75" customHeight="1" thickBot="1">
      <c r="A7" s="19" t="str">
        <f>A36</f>
        <v>AORCQ</v>
      </c>
      <c r="B7" s="20">
        <v>7</v>
      </c>
      <c r="C7" s="21" t="str">
        <f>A38</f>
        <v>SUA </v>
      </c>
      <c r="D7" s="20">
        <v>7</v>
      </c>
      <c r="E7" s="4"/>
      <c r="F7" s="22" t="str">
        <f>A35</f>
        <v>Sarlat PN 1</v>
      </c>
      <c r="G7" s="20">
        <v>38</v>
      </c>
      <c r="H7" s="24" t="str">
        <f>A42</f>
        <v>Bergerac</v>
      </c>
      <c r="I7" s="20">
        <v>5</v>
      </c>
    </row>
    <row r="8" spans="1:9" ht="12.75" customHeight="1" thickBot="1">
      <c r="A8" s="8"/>
      <c r="B8" s="9"/>
      <c r="C8" s="10"/>
      <c r="D8" s="9"/>
      <c r="E8" s="4"/>
      <c r="F8" s="11"/>
      <c r="G8" s="9"/>
      <c r="H8" s="11"/>
      <c r="I8" s="9"/>
    </row>
    <row r="9" spans="1:9" ht="12.75" customHeight="1" thickBot="1">
      <c r="A9" s="46">
        <v>44940</v>
      </c>
      <c r="B9" s="9"/>
      <c r="C9" s="10"/>
      <c r="D9" s="9"/>
      <c r="E9" s="4"/>
      <c r="F9" s="1">
        <v>44954</v>
      </c>
      <c r="G9" s="9"/>
      <c r="H9" s="11"/>
      <c r="I9" s="9"/>
    </row>
    <row r="10" spans="1:12" ht="12.75" customHeight="1" thickBot="1">
      <c r="A10" s="7" t="str">
        <f>A39</f>
        <v>Lot Lémance</v>
      </c>
      <c r="B10" s="12">
        <v>14</v>
      </c>
      <c r="C10" s="13" t="str">
        <f>A41</f>
        <v>Tulle</v>
      </c>
      <c r="D10" s="12">
        <v>21</v>
      </c>
      <c r="E10" s="4"/>
      <c r="F10" s="16" t="str">
        <f>A37</f>
        <v>ORC'S</v>
      </c>
      <c r="G10" s="12">
        <v>0</v>
      </c>
      <c r="H10" s="17" t="str">
        <f>A39</f>
        <v>Lot Lémance</v>
      </c>
      <c r="I10" s="12">
        <v>24</v>
      </c>
      <c r="L10" s="18"/>
    </row>
    <row r="11" spans="1:9" ht="12.75" customHeight="1" thickBot="1">
      <c r="A11" s="7" t="str">
        <f>A39</f>
        <v>Lot Lémance</v>
      </c>
      <c r="B11" s="5">
        <v>40</v>
      </c>
      <c r="C11" s="6" t="str">
        <f>A42</f>
        <v>Bergerac</v>
      </c>
      <c r="D11" s="5">
        <v>7</v>
      </c>
      <c r="E11" s="4"/>
      <c r="F11" s="14" t="str">
        <f>A38</f>
        <v>SUA </v>
      </c>
      <c r="G11" s="5">
        <v>26</v>
      </c>
      <c r="H11" s="15" t="str">
        <f>A40</f>
        <v>EVMBO</v>
      </c>
      <c r="I11" s="5">
        <v>0</v>
      </c>
    </row>
    <row r="12" spans="1:9" ht="12.75" customHeight="1" thickBot="1">
      <c r="A12" s="7" t="str">
        <f>A40</f>
        <v>EVMBO</v>
      </c>
      <c r="B12" s="5">
        <v>33</v>
      </c>
      <c r="C12" s="6" t="str">
        <f>A42</f>
        <v>Bergerac</v>
      </c>
      <c r="D12" s="5">
        <v>0</v>
      </c>
      <c r="E12" s="4"/>
      <c r="F12" s="14" t="str">
        <f>A37</f>
        <v>ORC'S</v>
      </c>
      <c r="G12" s="5">
        <v>19</v>
      </c>
      <c r="H12" s="15" t="str">
        <f>A40</f>
        <v>EVMBO</v>
      </c>
      <c r="I12" s="64">
        <v>17</v>
      </c>
    </row>
    <row r="13" spans="1:9" ht="12.75" customHeight="1" thickBot="1">
      <c r="A13" s="19" t="str">
        <f>A40</f>
        <v>EVMBO</v>
      </c>
      <c r="B13" s="20">
        <v>31</v>
      </c>
      <c r="C13" s="21" t="str">
        <f>A41</f>
        <v>Tulle</v>
      </c>
      <c r="D13" s="20">
        <v>0</v>
      </c>
      <c r="E13" s="4"/>
      <c r="F13" s="22" t="str">
        <f>A38</f>
        <v>SUA </v>
      </c>
      <c r="G13" s="20">
        <v>15</v>
      </c>
      <c r="H13" s="23" t="str">
        <f>A39</f>
        <v>Lot Lémance</v>
      </c>
      <c r="I13" s="20">
        <v>21</v>
      </c>
    </row>
    <row r="14" spans="1:9" ht="12.75" customHeight="1" thickBot="1">
      <c r="A14" s="8"/>
      <c r="B14" s="9"/>
      <c r="C14" s="10"/>
      <c r="D14" s="9"/>
      <c r="E14" s="49"/>
      <c r="F14" s="11"/>
      <c r="G14" s="9"/>
      <c r="H14" s="11"/>
      <c r="I14" s="9"/>
    </row>
    <row r="15" spans="1:9" ht="12.75" customHeight="1" thickBot="1">
      <c r="A15" s="57">
        <v>44996</v>
      </c>
      <c r="B15" s="74"/>
      <c r="C15" s="75"/>
      <c r="D15" s="75"/>
      <c r="E15" s="4"/>
      <c r="F15" s="58">
        <v>44996</v>
      </c>
      <c r="G15" s="74"/>
      <c r="H15" s="75"/>
      <c r="I15" s="75"/>
    </row>
    <row r="16" spans="1:9" ht="12.75" customHeight="1" thickBot="1">
      <c r="A16" s="19" t="str">
        <f>A35</f>
        <v>Sarlat PN 1</v>
      </c>
      <c r="B16" s="20">
        <v>0</v>
      </c>
      <c r="C16" s="21" t="str">
        <f>A39</f>
        <v>Lot Lémance</v>
      </c>
      <c r="D16" s="20">
        <v>12</v>
      </c>
      <c r="E16" s="49"/>
      <c r="F16" s="22" t="str">
        <f>A37</f>
        <v>ORC'S</v>
      </c>
      <c r="G16" s="20">
        <v>26</v>
      </c>
      <c r="H16" s="23" t="str">
        <f>A41</f>
        <v>Tulle</v>
      </c>
      <c r="I16" s="20">
        <v>7</v>
      </c>
    </row>
    <row r="17" spans="1:9" ht="12.75" customHeight="1" thickBot="1">
      <c r="A17" s="19" t="str">
        <f>A36</f>
        <v>AORCQ</v>
      </c>
      <c r="B17" s="20">
        <v>7</v>
      </c>
      <c r="C17" s="21" t="str">
        <f>A40</f>
        <v>EVMBO</v>
      </c>
      <c r="D17" s="20">
        <v>7</v>
      </c>
      <c r="E17" s="49"/>
      <c r="F17" s="22" t="str">
        <f>A38</f>
        <v>SUA </v>
      </c>
      <c r="G17" s="20">
        <v>35</v>
      </c>
      <c r="H17" s="23" t="str">
        <f>A42</f>
        <v>Bergerac</v>
      </c>
      <c r="I17" s="20">
        <v>0</v>
      </c>
    </row>
    <row r="18" spans="1:9" ht="12.75" customHeight="1" thickBot="1">
      <c r="A18" s="19" t="str">
        <f>A35</f>
        <v>Sarlat PN 1</v>
      </c>
      <c r="B18" s="20">
        <v>7</v>
      </c>
      <c r="C18" s="21" t="str">
        <f>A40</f>
        <v>EVMBO</v>
      </c>
      <c r="D18" s="20">
        <v>0</v>
      </c>
      <c r="E18" s="49"/>
      <c r="F18" s="22" t="str">
        <f>A37</f>
        <v>ORC'S</v>
      </c>
      <c r="G18" s="20">
        <v>22</v>
      </c>
      <c r="H18" s="23" t="str">
        <f>A42</f>
        <v>Bergerac</v>
      </c>
      <c r="I18" s="20">
        <v>0</v>
      </c>
    </row>
    <row r="19" spans="1:9" ht="12.75" customHeight="1" thickBot="1">
      <c r="A19" s="19" t="str">
        <f>A36</f>
        <v>AORCQ</v>
      </c>
      <c r="B19" s="20">
        <v>5</v>
      </c>
      <c r="C19" s="21" t="str">
        <f>A39</f>
        <v>Lot Lémance</v>
      </c>
      <c r="D19" s="20">
        <v>12</v>
      </c>
      <c r="E19" s="49"/>
      <c r="F19" s="22" t="str">
        <f>A38</f>
        <v>SUA </v>
      </c>
      <c r="G19" s="20">
        <v>17</v>
      </c>
      <c r="H19" s="23" t="str">
        <f>A41</f>
        <v>Tulle</v>
      </c>
      <c r="I19" s="20">
        <v>0</v>
      </c>
    </row>
    <row r="20" spans="1:9" ht="12.75" customHeight="1" thickBot="1">
      <c r="A20" s="47" t="str">
        <f>A35</f>
        <v>Sarlat PN 1</v>
      </c>
      <c r="B20" s="40">
        <v>0</v>
      </c>
      <c r="C20" s="48" t="str">
        <f>A36</f>
        <v>AORCQ</v>
      </c>
      <c r="D20" s="20">
        <v>5</v>
      </c>
      <c r="E20" s="4"/>
      <c r="F20" s="22" t="str">
        <f>A37</f>
        <v>ORC'S</v>
      </c>
      <c r="G20" s="20">
        <v>0</v>
      </c>
      <c r="H20" s="44" t="str">
        <f>A38</f>
        <v>SUA </v>
      </c>
      <c r="I20" s="20">
        <v>12</v>
      </c>
    </row>
    <row r="21" spans="1:9" ht="12.75" customHeight="1" thickBot="1">
      <c r="A21" s="41" t="str">
        <f>A39</f>
        <v>Lot Lémance</v>
      </c>
      <c r="B21" s="20">
        <v>12</v>
      </c>
      <c r="C21" s="43" t="str">
        <f>A40</f>
        <v>EVMBO</v>
      </c>
      <c r="D21" s="20">
        <v>0</v>
      </c>
      <c r="E21" s="4"/>
      <c r="F21" s="42" t="str">
        <f>A41</f>
        <v>Tulle</v>
      </c>
      <c r="G21" s="20">
        <v>5</v>
      </c>
      <c r="H21" s="44" t="str">
        <f>A42</f>
        <v>Bergerac</v>
      </c>
      <c r="I21" s="20">
        <v>14</v>
      </c>
    </row>
    <row r="22" spans="1:9" ht="12.75" customHeight="1" thickBot="1">
      <c r="A22" s="45"/>
      <c r="B22" s="45"/>
      <c r="C22" s="45"/>
      <c r="D22" s="45"/>
      <c r="E22" s="45"/>
      <c r="F22" s="45"/>
      <c r="G22" s="45"/>
      <c r="H22" s="45"/>
      <c r="I22" s="45"/>
    </row>
    <row r="23" spans="1:9" s="31" customFormat="1" ht="12.75" customHeight="1" thickBot="1" thickTop="1">
      <c r="A23" s="25"/>
      <c r="B23" s="26" t="s">
        <v>15</v>
      </c>
      <c r="C23" s="27"/>
      <c r="D23" s="28"/>
      <c r="E23" s="28"/>
      <c r="F23" s="28"/>
      <c r="G23" s="27"/>
      <c r="H23" s="29"/>
      <c r="I23" s="30"/>
    </row>
    <row r="24" spans="1:9" s="31" customFormat="1" ht="12.75" customHeight="1" thickBot="1" thickTop="1">
      <c r="A24" s="66"/>
      <c r="B24" s="66"/>
      <c r="C24" s="66"/>
      <c r="D24" s="66"/>
      <c r="E24" s="66"/>
      <c r="F24" s="66"/>
      <c r="G24" s="66"/>
      <c r="H24" s="66"/>
      <c r="I24" s="66"/>
    </row>
    <row r="25" spans="1:9" s="31" customFormat="1" ht="12.75" customHeight="1" thickBot="1">
      <c r="A25" s="25"/>
      <c r="B25" s="32"/>
      <c r="C25" s="54" t="s">
        <v>0</v>
      </c>
      <c r="D25" s="54" t="s">
        <v>1</v>
      </c>
      <c r="E25" s="33" t="s">
        <v>3</v>
      </c>
      <c r="F25" s="33" t="s">
        <v>4</v>
      </c>
      <c r="G25" s="33" t="s">
        <v>5</v>
      </c>
      <c r="H25" s="33" t="s">
        <v>6</v>
      </c>
      <c r="I25" s="34" t="s">
        <v>2</v>
      </c>
    </row>
    <row r="26" spans="1:12" s="31" customFormat="1" ht="12.75" customHeight="1" thickBot="1" thickTop="1">
      <c r="A26" s="25"/>
      <c r="B26" s="53">
        <v>1</v>
      </c>
      <c r="C26" s="62" t="s">
        <v>40</v>
      </c>
      <c r="D26" s="55">
        <v>7</v>
      </c>
      <c r="E26" s="35">
        <v>6</v>
      </c>
      <c r="F26" s="35">
        <v>1</v>
      </c>
      <c r="G26" s="35">
        <v>1</v>
      </c>
      <c r="H26" s="35">
        <f aca="true" t="shared" si="0" ref="H26:H33">E26*3+F26*2+G26</f>
        <v>21</v>
      </c>
      <c r="I26" s="36"/>
      <c r="L26" s="37"/>
    </row>
    <row r="27" spans="1:9" s="31" customFormat="1" ht="12.75" customHeight="1" thickBot="1" thickTop="1">
      <c r="A27" s="25"/>
      <c r="B27" s="53">
        <v>8</v>
      </c>
      <c r="C27" s="62" t="s">
        <v>38</v>
      </c>
      <c r="D27" s="55">
        <v>7</v>
      </c>
      <c r="E27" s="35">
        <v>6</v>
      </c>
      <c r="F27" s="35">
        <v>0</v>
      </c>
      <c r="G27" s="35">
        <v>1</v>
      </c>
      <c r="H27" s="35">
        <f t="shared" si="0"/>
        <v>19</v>
      </c>
      <c r="I27" s="36"/>
    </row>
    <row r="28" spans="1:9" s="31" customFormat="1" ht="12.75" customHeight="1" thickBot="1" thickTop="1">
      <c r="A28" s="25"/>
      <c r="B28" s="53">
        <v>2</v>
      </c>
      <c r="C28" s="62" t="s">
        <v>9</v>
      </c>
      <c r="D28" s="55">
        <v>7</v>
      </c>
      <c r="E28" s="35">
        <v>4</v>
      </c>
      <c r="F28" s="35">
        <v>0</v>
      </c>
      <c r="G28" s="35">
        <v>3</v>
      </c>
      <c r="H28" s="35">
        <f t="shared" si="0"/>
        <v>15</v>
      </c>
      <c r="I28" s="36"/>
    </row>
    <row r="29" spans="1:9" s="31" customFormat="1" ht="12.75" customHeight="1" thickBot="1" thickTop="1">
      <c r="A29" s="25"/>
      <c r="B29" s="53">
        <v>4</v>
      </c>
      <c r="C29" s="63" t="s">
        <v>39</v>
      </c>
      <c r="D29" s="55">
        <v>7</v>
      </c>
      <c r="E29" s="35">
        <v>4</v>
      </c>
      <c r="F29" s="35">
        <v>0</v>
      </c>
      <c r="G29" s="35">
        <v>3</v>
      </c>
      <c r="H29" s="35">
        <f t="shared" si="0"/>
        <v>15</v>
      </c>
      <c r="I29" s="36"/>
    </row>
    <row r="30" spans="1:9" s="31" customFormat="1" ht="12.75" customHeight="1" thickBot="1" thickTop="1">
      <c r="A30" s="25"/>
      <c r="B30" s="53">
        <v>5</v>
      </c>
      <c r="C30" s="62" t="s">
        <v>8</v>
      </c>
      <c r="D30" s="55">
        <v>7</v>
      </c>
      <c r="E30" s="35">
        <v>3</v>
      </c>
      <c r="F30" s="35">
        <v>2</v>
      </c>
      <c r="G30" s="35">
        <v>2</v>
      </c>
      <c r="H30" s="35">
        <f t="shared" si="0"/>
        <v>15</v>
      </c>
      <c r="I30" s="36"/>
    </row>
    <row r="31" spans="1:9" s="31" customFormat="1" ht="12.75" customHeight="1" thickBot="1" thickTop="1">
      <c r="A31" s="25"/>
      <c r="B31" s="53">
        <v>7</v>
      </c>
      <c r="C31" s="62" t="s">
        <v>12</v>
      </c>
      <c r="D31" s="55">
        <v>7</v>
      </c>
      <c r="E31" s="35">
        <v>2</v>
      </c>
      <c r="F31" s="35">
        <v>1</v>
      </c>
      <c r="G31" s="35">
        <v>4</v>
      </c>
      <c r="H31" s="35">
        <f t="shared" si="0"/>
        <v>12</v>
      </c>
      <c r="I31" s="36"/>
    </row>
    <row r="32" spans="1:9" s="31" customFormat="1" ht="12.75" customHeight="1" thickBot="1" thickTop="1">
      <c r="A32" s="25"/>
      <c r="B32" s="53">
        <v>6</v>
      </c>
      <c r="C32" s="62" t="s">
        <v>36</v>
      </c>
      <c r="D32" s="55">
        <v>7</v>
      </c>
      <c r="E32" s="35">
        <v>1</v>
      </c>
      <c r="F32" s="35">
        <v>0</v>
      </c>
      <c r="G32" s="35">
        <v>6</v>
      </c>
      <c r="H32" s="35">
        <f t="shared" si="0"/>
        <v>9</v>
      </c>
      <c r="I32" s="36"/>
    </row>
    <row r="33" spans="1:9" s="31" customFormat="1" ht="12.75" customHeight="1" thickBot="1" thickTop="1">
      <c r="A33" s="25"/>
      <c r="B33" s="53">
        <v>3</v>
      </c>
      <c r="C33" s="62" t="s">
        <v>37</v>
      </c>
      <c r="D33" s="55">
        <v>7</v>
      </c>
      <c r="E33" s="35">
        <v>1</v>
      </c>
      <c r="F33" s="35">
        <v>0</v>
      </c>
      <c r="G33" s="35">
        <v>6</v>
      </c>
      <c r="H33" s="35">
        <f t="shared" si="0"/>
        <v>9</v>
      </c>
      <c r="I33" s="36"/>
    </row>
    <row r="34" spans="1:9" s="31" customFormat="1" ht="12.75" customHeight="1">
      <c r="A34" s="66"/>
      <c r="B34" s="66"/>
      <c r="C34" s="66"/>
      <c r="D34" s="66"/>
      <c r="E34" s="66"/>
      <c r="F34" s="66"/>
      <c r="G34" s="66"/>
      <c r="H34" s="66"/>
      <c r="I34" s="66"/>
    </row>
    <row r="35" spans="1:9" s="31" customFormat="1" ht="12.75" customHeight="1">
      <c r="A35" s="51" t="s">
        <v>7</v>
      </c>
      <c r="B35" s="52"/>
      <c r="C35" s="38"/>
      <c r="D35" s="38"/>
      <c r="E35" s="38"/>
      <c r="F35" s="38"/>
      <c r="G35" s="38"/>
      <c r="H35" s="38"/>
      <c r="I35" s="38"/>
    </row>
    <row r="36" spans="1:2" s="31" customFormat="1" ht="12.75" customHeight="1">
      <c r="A36" s="51" t="s">
        <v>8</v>
      </c>
      <c r="B36" s="52"/>
    </row>
    <row r="37" spans="1:2" s="31" customFormat="1" ht="12.75" customHeight="1">
      <c r="A37" s="51" t="s">
        <v>9</v>
      </c>
      <c r="B37" s="52"/>
    </row>
    <row r="38" spans="1:2" s="31" customFormat="1" ht="12.75" customHeight="1">
      <c r="A38" s="51" t="s">
        <v>10</v>
      </c>
      <c r="B38" s="52"/>
    </row>
    <row r="39" spans="1:3" s="31" customFormat="1" ht="12.75" customHeight="1">
      <c r="A39" s="51" t="s">
        <v>11</v>
      </c>
      <c r="B39" s="52"/>
      <c r="C39" s="39"/>
    </row>
    <row r="40" spans="1:2" s="31" customFormat="1" ht="12.75" customHeight="1">
      <c r="A40" s="51" t="s">
        <v>12</v>
      </c>
      <c r="B40" s="52"/>
    </row>
    <row r="41" spans="1:2" s="31" customFormat="1" ht="12.75" customHeight="1">
      <c r="A41" s="51" t="s">
        <v>13</v>
      </c>
      <c r="B41" s="52"/>
    </row>
    <row r="42" spans="1:2" s="31" customFormat="1" ht="12.75" customHeight="1">
      <c r="A42" s="51" t="s">
        <v>14</v>
      </c>
      <c r="B42" s="50"/>
    </row>
    <row r="43" spans="5:6" ht="12.75" customHeight="1">
      <c r="E43" s="18"/>
      <c r="F43" s="18"/>
    </row>
  </sheetData>
  <sheetProtection/>
  <mergeCells count="8">
    <mergeCell ref="A24:I24"/>
    <mergeCell ref="A34:I34"/>
    <mergeCell ref="A1:I1"/>
    <mergeCell ref="A2:I2"/>
    <mergeCell ref="B3:E3"/>
    <mergeCell ref="G3:I3"/>
    <mergeCell ref="B15:D15"/>
    <mergeCell ref="G15:I15"/>
  </mergeCells>
  <printOptions/>
  <pageMargins left="0.11811023622047245" right="0.31496062992125984" top="0.35433070866141736" bottom="0.15748031496062992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M30" sqref="M30"/>
    </sheetView>
  </sheetViews>
  <sheetFormatPr defaultColWidth="11.421875" defaultRowHeight="12.75"/>
  <cols>
    <col min="1" max="1" width="19.421875" style="2" customWidth="1"/>
    <col min="2" max="2" width="5.7109375" style="0" customWidth="1"/>
    <col min="3" max="3" width="20.00390625" style="3" bestFit="1" customWidth="1"/>
    <col min="4" max="4" width="7.140625" style="0" customWidth="1"/>
    <col min="5" max="5" width="3.7109375" style="0" customWidth="1"/>
    <col min="6" max="6" width="17.421875" style="0" customWidth="1"/>
    <col min="7" max="7" width="4.8515625" style="0" customWidth="1"/>
    <col min="8" max="8" width="15.8515625" style="0" customWidth="1"/>
    <col min="9" max="9" width="7.421875" style="0" customWidth="1"/>
  </cols>
  <sheetData>
    <row r="1" spans="1:9" ht="24" thickBot="1" thickTop="1">
      <c r="A1" s="67" t="s">
        <v>19</v>
      </c>
      <c r="B1" s="68"/>
      <c r="C1" s="68"/>
      <c r="D1" s="68"/>
      <c r="E1" s="68"/>
      <c r="F1" s="68"/>
      <c r="G1" s="68"/>
      <c r="H1" s="68"/>
      <c r="I1" s="69"/>
    </row>
    <row r="2" spans="1:9" ht="14.25" thickBot="1" thickTop="1">
      <c r="A2" s="70"/>
      <c r="B2" s="70"/>
      <c r="C2" s="70"/>
      <c r="D2" s="70"/>
      <c r="E2" s="70"/>
      <c r="F2" s="70"/>
      <c r="G2" s="70"/>
      <c r="H2" s="70"/>
      <c r="I2" s="70"/>
    </row>
    <row r="3" spans="1:9" ht="13.5" thickBot="1">
      <c r="A3" s="46">
        <v>44940</v>
      </c>
      <c r="B3" s="71"/>
      <c r="C3" s="72"/>
      <c r="D3" s="72"/>
      <c r="E3" s="73"/>
      <c r="F3" s="1">
        <v>44954</v>
      </c>
      <c r="G3" s="71"/>
      <c r="H3" s="72"/>
      <c r="I3" s="72"/>
    </row>
    <row r="4" spans="1:9" ht="12.75" customHeight="1" thickBot="1">
      <c r="A4" s="19" t="str">
        <f>A35</f>
        <v>4 CANTONS</v>
      </c>
      <c r="B4" s="20">
        <v>5</v>
      </c>
      <c r="C4" s="21" t="str">
        <f>A37</f>
        <v>ERCC</v>
      </c>
      <c r="D4" s="20">
        <v>35</v>
      </c>
      <c r="E4" s="4"/>
      <c r="F4" s="22" t="str">
        <f>+A35</f>
        <v>4 CANTONS</v>
      </c>
      <c r="G4" s="65" t="s">
        <v>41</v>
      </c>
      <c r="H4" s="23" t="str">
        <f>+A36</f>
        <v>MIRAMONT</v>
      </c>
      <c r="I4" s="65" t="s">
        <v>5</v>
      </c>
    </row>
    <row r="5" spans="1:9" ht="12.75" customHeight="1" thickBot="1">
      <c r="A5" s="19" t="str">
        <f>A35</f>
        <v>4 CANTONS</v>
      </c>
      <c r="B5" s="20">
        <v>22</v>
      </c>
      <c r="C5" s="21" t="str">
        <f>A38</f>
        <v>NERAC 2</v>
      </c>
      <c r="D5" s="20">
        <v>5</v>
      </c>
      <c r="E5" s="4"/>
      <c r="F5" s="22" t="str">
        <f>+A36</f>
        <v>MIRAMONT</v>
      </c>
      <c r="G5" s="20">
        <v>19</v>
      </c>
      <c r="H5" s="24" t="str">
        <f>+A41</f>
        <v>SAVJOO</v>
      </c>
      <c r="I5" s="20">
        <v>0</v>
      </c>
    </row>
    <row r="6" spans="1:9" ht="12.75" customHeight="1" thickBot="1">
      <c r="A6" s="19" t="str">
        <f>A36</f>
        <v>MIRAMONT</v>
      </c>
      <c r="B6" s="20">
        <v>7</v>
      </c>
      <c r="C6" s="21" t="str">
        <f>A37</f>
        <v>ERCC</v>
      </c>
      <c r="D6" s="20">
        <v>10</v>
      </c>
      <c r="E6" s="4"/>
      <c r="F6" s="22" t="str">
        <f>+A35</f>
        <v>4 CANTONS</v>
      </c>
      <c r="G6" s="20">
        <v>5</v>
      </c>
      <c r="H6" s="24" t="str">
        <f>+A41</f>
        <v>SAVJOO</v>
      </c>
      <c r="I6" s="20">
        <v>19</v>
      </c>
    </row>
    <row r="7" spans="1:9" ht="12.75" customHeight="1" thickBot="1">
      <c r="A7" s="19" t="str">
        <f>A36</f>
        <v>MIRAMONT</v>
      </c>
      <c r="B7" s="20">
        <v>36</v>
      </c>
      <c r="C7" s="21" t="str">
        <f>A38</f>
        <v>NERAC 2</v>
      </c>
      <c r="D7" s="20">
        <v>7</v>
      </c>
      <c r="E7" s="4"/>
      <c r="F7" s="22"/>
      <c r="G7" s="20"/>
      <c r="H7" s="24"/>
      <c r="I7" s="20"/>
    </row>
    <row r="8" spans="1:9" ht="12.75" customHeight="1" thickBot="1">
      <c r="A8" s="8"/>
      <c r="B8" s="9"/>
      <c r="C8" s="10"/>
      <c r="D8" s="9"/>
      <c r="E8" s="4"/>
      <c r="F8" s="11"/>
      <c r="G8" s="9"/>
      <c r="H8" s="11"/>
      <c r="I8" s="9"/>
    </row>
    <row r="9" spans="1:9" ht="12.75" customHeight="1" thickBot="1">
      <c r="A9" s="46">
        <v>44940</v>
      </c>
      <c r="B9" s="9"/>
      <c r="C9" s="10"/>
      <c r="D9" s="9"/>
      <c r="E9" s="4"/>
      <c r="F9" s="1">
        <v>44954</v>
      </c>
      <c r="G9" s="9"/>
      <c r="H9" s="11"/>
      <c r="I9" s="9"/>
    </row>
    <row r="10" spans="1:12" ht="12.75" customHeight="1" thickBot="1">
      <c r="A10" s="7" t="str">
        <f>A39</f>
        <v>MUSSIDAN MONTPON</v>
      </c>
      <c r="B10" s="12">
        <v>0</v>
      </c>
      <c r="C10" s="13" t="str">
        <f>A41</f>
        <v>SAVJOO</v>
      </c>
      <c r="D10" s="12">
        <v>19</v>
      </c>
      <c r="E10" s="4"/>
      <c r="F10" s="16" t="str">
        <f>A37</f>
        <v>ERCC</v>
      </c>
      <c r="G10" s="12">
        <v>12</v>
      </c>
      <c r="H10" s="17" t="str">
        <f>A39</f>
        <v>MUSSIDAN MONTPON</v>
      </c>
      <c r="I10" s="12">
        <v>5</v>
      </c>
      <c r="L10" s="18"/>
    </row>
    <row r="11" spans="1:9" ht="12.75" customHeight="1" thickBot="1">
      <c r="A11" s="7" t="str">
        <f>A39</f>
        <v>MUSSIDAN MONTPON</v>
      </c>
      <c r="B11" s="5">
        <v>0</v>
      </c>
      <c r="C11" s="6" t="str">
        <f>+A40</f>
        <v>OVALIS 24</v>
      </c>
      <c r="D11" s="5">
        <v>33</v>
      </c>
      <c r="E11" s="4"/>
      <c r="F11" s="14" t="str">
        <f>A38</f>
        <v>NERAC 2</v>
      </c>
      <c r="G11" s="5">
        <v>5</v>
      </c>
      <c r="H11" s="15" t="str">
        <f>A40</f>
        <v>OVALIS 24</v>
      </c>
      <c r="I11" s="5">
        <v>33</v>
      </c>
    </row>
    <row r="12" spans="1:9" ht="12.75" customHeight="1" thickBot="1">
      <c r="A12" s="7" t="str">
        <f>A40</f>
        <v>OVALIS 24</v>
      </c>
      <c r="B12" s="5">
        <v>26</v>
      </c>
      <c r="C12" s="6" t="str">
        <f>+A41</f>
        <v>SAVJOO</v>
      </c>
      <c r="D12" s="5">
        <v>0</v>
      </c>
      <c r="E12" s="4"/>
      <c r="F12" s="14" t="str">
        <f>A37</f>
        <v>ERCC</v>
      </c>
      <c r="G12" s="5">
        <v>12</v>
      </c>
      <c r="H12" s="15" t="str">
        <f>A40</f>
        <v>OVALIS 24</v>
      </c>
      <c r="I12" s="64">
        <v>12</v>
      </c>
    </row>
    <row r="13" spans="1:9" ht="12.75" customHeight="1" thickBot="1">
      <c r="A13" s="19"/>
      <c r="B13" s="20"/>
      <c r="C13" s="21"/>
      <c r="D13" s="20"/>
      <c r="E13" s="4"/>
      <c r="F13" s="22" t="str">
        <f>A38</f>
        <v>NERAC 2</v>
      </c>
      <c r="G13" s="20">
        <v>0</v>
      </c>
      <c r="H13" s="23" t="str">
        <f>A39</f>
        <v>MUSSIDAN MONTPON</v>
      </c>
      <c r="I13" s="20">
        <v>21</v>
      </c>
    </row>
    <row r="14" spans="1:9" ht="12.75" customHeight="1" thickBot="1">
      <c r="A14" s="8"/>
      <c r="B14" s="9"/>
      <c r="C14" s="10"/>
      <c r="D14" s="9"/>
      <c r="E14" s="49"/>
      <c r="F14" s="11"/>
      <c r="G14" s="9"/>
      <c r="H14" s="11"/>
      <c r="I14" s="9"/>
    </row>
    <row r="15" spans="1:9" ht="12.75" customHeight="1" thickBot="1">
      <c r="A15" s="57">
        <v>44996</v>
      </c>
      <c r="B15" s="74"/>
      <c r="C15" s="75"/>
      <c r="D15" s="75"/>
      <c r="E15" s="4"/>
      <c r="F15" s="58">
        <v>44996</v>
      </c>
      <c r="G15" s="74"/>
      <c r="H15" s="75"/>
      <c r="I15" s="75"/>
    </row>
    <row r="16" spans="1:9" ht="12.75" customHeight="1" thickBot="1">
      <c r="A16" s="19" t="str">
        <f>A35</f>
        <v>4 CANTONS</v>
      </c>
      <c r="B16" s="20">
        <v>5</v>
      </c>
      <c r="C16" s="21" t="str">
        <f>A39</f>
        <v>MUSSIDAN MONTPON</v>
      </c>
      <c r="D16" s="20">
        <v>7</v>
      </c>
      <c r="E16" s="49"/>
      <c r="F16" s="22" t="str">
        <f>+A37</f>
        <v>ERCC</v>
      </c>
      <c r="G16" s="20">
        <v>7</v>
      </c>
      <c r="H16" s="23" t="str">
        <f>+A41</f>
        <v>SAVJOO</v>
      </c>
      <c r="I16" s="20">
        <v>7</v>
      </c>
    </row>
    <row r="17" spans="1:9" ht="12.75" customHeight="1" thickBot="1">
      <c r="A17" s="19" t="str">
        <f>A36</f>
        <v>MIRAMONT</v>
      </c>
      <c r="B17" s="20">
        <v>0</v>
      </c>
      <c r="C17" s="21" t="str">
        <f>A40</f>
        <v>OVALIS 24</v>
      </c>
      <c r="D17" s="20">
        <v>12</v>
      </c>
      <c r="E17" s="49"/>
      <c r="F17" s="22" t="str">
        <f>+A38</f>
        <v>NERAC 2</v>
      </c>
      <c r="G17" s="20">
        <v>0</v>
      </c>
      <c r="H17" s="23" t="str">
        <f>+A41</f>
        <v>SAVJOO</v>
      </c>
      <c r="I17" s="20">
        <v>14</v>
      </c>
    </row>
    <row r="18" spans="1:9" ht="12.75" customHeight="1" thickBot="1">
      <c r="A18" s="19" t="str">
        <f>A35</f>
        <v>4 CANTONS</v>
      </c>
      <c r="B18" s="20">
        <v>0</v>
      </c>
      <c r="C18" s="21" t="str">
        <f>A40</f>
        <v>OVALIS 24</v>
      </c>
      <c r="D18" s="20">
        <v>19</v>
      </c>
      <c r="E18" s="49"/>
      <c r="F18" s="22" t="str">
        <f>+A37</f>
        <v>ERCC</v>
      </c>
      <c r="G18" s="20">
        <v>31</v>
      </c>
      <c r="H18" s="23" t="str">
        <f>+A38</f>
        <v>NERAC 2</v>
      </c>
      <c r="I18" s="20">
        <v>0</v>
      </c>
    </row>
    <row r="19" spans="1:9" ht="12.75" customHeight="1" thickBot="1">
      <c r="A19" s="19" t="str">
        <f>A36</f>
        <v>MIRAMONT</v>
      </c>
      <c r="B19" s="20">
        <v>10</v>
      </c>
      <c r="C19" s="21" t="str">
        <f>A39</f>
        <v>MUSSIDAN MONTPON</v>
      </c>
      <c r="D19" s="20">
        <v>0</v>
      </c>
      <c r="E19" s="49"/>
      <c r="F19" s="22"/>
      <c r="G19" s="20"/>
      <c r="H19" s="23"/>
      <c r="I19" s="20"/>
    </row>
    <row r="20" spans="1:9" ht="12.75" customHeight="1" thickBot="1">
      <c r="A20" s="47" t="str">
        <f>A35</f>
        <v>4 CANTONS</v>
      </c>
      <c r="B20" s="40">
        <v>0</v>
      </c>
      <c r="C20" s="48" t="str">
        <f>A36</f>
        <v>MIRAMONT</v>
      </c>
      <c r="D20" s="20">
        <v>14</v>
      </c>
      <c r="E20" s="4"/>
      <c r="F20" s="22"/>
      <c r="G20" s="20"/>
      <c r="H20" s="44"/>
      <c r="I20" s="20"/>
    </row>
    <row r="21" spans="1:9" ht="12.75" customHeight="1" thickBot="1">
      <c r="A21" s="41" t="str">
        <f>A39</f>
        <v>MUSSIDAN MONTPON</v>
      </c>
      <c r="B21" s="20">
        <v>7</v>
      </c>
      <c r="C21" s="43" t="str">
        <f>A40</f>
        <v>OVALIS 24</v>
      </c>
      <c r="D21" s="20">
        <v>19</v>
      </c>
      <c r="E21" s="4"/>
      <c r="F21" s="42"/>
      <c r="G21" s="20"/>
      <c r="H21" s="44"/>
      <c r="I21" s="20"/>
    </row>
    <row r="22" spans="1:9" ht="12.75" customHeight="1" thickBot="1">
      <c r="A22" s="45"/>
      <c r="B22" s="45"/>
      <c r="C22" s="45"/>
      <c r="D22" s="45"/>
      <c r="E22" s="45"/>
      <c r="F22" s="45"/>
      <c r="G22" s="45"/>
      <c r="H22" s="45"/>
      <c r="I22" s="45"/>
    </row>
    <row r="23" spans="1:9" s="31" customFormat="1" ht="12.75" customHeight="1" thickBot="1" thickTop="1">
      <c r="A23" s="25"/>
      <c r="B23" s="26" t="s">
        <v>20</v>
      </c>
      <c r="C23" s="27"/>
      <c r="D23" s="28"/>
      <c r="E23" s="28"/>
      <c r="F23" s="28"/>
      <c r="G23" s="27"/>
      <c r="H23" s="29"/>
      <c r="I23" s="30"/>
    </row>
    <row r="24" spans="1:9" s="31" customFormat="1" ht="12.75" customHeight="1" thickBot="1" thickTop="1">
      <c r="A24" s="66"/>
      <c r="B24" s="66"/>
      <c r="C24" s="66"/>
      <c r="D24" s="66"/>
      <c r="E24" s="66"/>
      <c r="F24" s="66"/>
      <c r="G24" s="66"/>
      <c r="H24" s="66"/>
      <c r="I24" s="66"/>
    </row>
    <row r="25" spans="1:9" s="31" customFormat="1" ht="12.75" customHeight="1" thickBot="1">
      <c r="A25" s="25"/>
      <c r="B25" s="32"/>
      <c r="C25" s="54" t="s">
        <v>0</v>
      </c>
      <c r="D25" s="54" t="s">
        <v>1</v>
      </c>
      <c r="E25" s="33" t="s">
        <v>3</v>
      </c>
      <c r="F25" s="33" t="s">
        <v>4</v>
      </c>
      <c r="G25" s="33" t="s">
        <v>5</v>
      </c>
      <c r="H25" s="33" t="s">
        <v>6</v>
      </c>
      <c r="I25" s="34" t="s">
        <v>2</v>
      </c>
    </row>
    <row r="26" spans="1:12" s="31" customFormat="1" ht="12.75" customHeight="1" thickBot="1" thickTop="1">
      <c r="A26" s="25"/>
      <c r="B26" s="53">
        <v>1</v>
      </c>
      <c r="C26" s="62" t="s">
        <v>34</v>
      </c>
      <c r="D26" s="59">
        <v>7</v>
      </c>
      <c r="E26" s="35">
        <v>6</v>
      </c>
      <c r="F26" s="35">
        <v>1</v>
      </c>
      <c r="G26" s="35">
        <v>0</v>
      </c>
      <c r="H26" s="35">
        <f aca="true" t="shared" si="0" ref="H26:H33">E26*3+F26*2+G26</f>
        <v>20</v>
      </c>
      <c r="I26" s="36">
        <v>23</v>
      </c>
      <c r="L26" s="37"/>
    </row>
    <row r="27" spans="1:9" s="31" customFormat="1" ht="12.75" customHeight="1" thickBot="1" thickTop="1">
      <c r="A27" s="25"/>
      <c r="B27" s="53">
        <v>2</v>
      </c>
      <c r="C27" s="62" t="s">
        <v>31</v>
      </c>
      <c r="D27" s="59">
        <v>6</v>
      </c>
      <c r="E27" s="35">
        <v>4</v>
      </c>
      <c r="F27" s="35">
        <v>2</v>
      </c>
      <c r="G27" s="35">
        <v>0</v>
      </c>
      <c r="H27" s="35">
        <f t="shared" si="0"/>
        <v>16</v>
      </c>
      <c r="I27" s="36">
        <v>18.66</v>
      </c>
    </row>
    <row r="28" spans="1:9" s="31" customFormat="1" ht="12.75" customHeight="1" thickBot="1" thickTop="1">
      <c r="A28" s="25"/>
      <c r="B28" s="53">
        <v>3</v>
      </c>
      <c r="C28" s="62" t="s">
        <v>35</v>
      </c>
      <c r="D28" s="59">
        <v>6</v>
      </c>
      <c r="E28" s="35">
        <v>3</v>
      </c>
      <c r="F28" s="35">
        <v>1</v>
      </c>
      <c r="G28" s="35">
        <v>2</v>
      </c>
      <c r="H28" s="35">
        <f t="shared" si="0"/>
        <v>13</v>
      </c>
      <c r="I28" s="36">
        <v>15.16</v>
      </c>
    </row>
    <row r="29" spans="1:9" s="31" customFormat="1" ht="12.75" customHeight="1" thickBot="1" thickTop="1">
      <c r="A29" s="25"/>
      <c r="B29" s="53">
        <v>4</v>
      </c>
      <c r="C29" s="62" t="s">
        <v>30</v>
      </c>
      <c r="D29" s="59">
        <v>7</v>
      </c>
      <c r="E29" s="35">
        <v>4</v>
      </c>
      <c r="F29" s="35">
        <v>0</v>
      </c>
      <c r="G29" s="35">
        <v>3</v>
      </c>
      <c r="H29" s="35">
        <f t="shared" si="0"/>
        <v>15</v>
      </c>
      <c r="I29" s="36">
        <v>15</v>
      </c>
    </row>
    <row r="30" spans="1:9" s="31" customFormat="1" ht="12.75" customHeight="1" thickBot="1" thickTop="1">
      <c r="A30" s="25"/>
      <c r="B30" s="53">
        <v>5</v>
      </c>
      <c r="C30" s="62" t="s">
        <v>33</v>
      </c>
      <c r="D30" s="59">
        <v>7</v>
      </c>
      <c r="E30" s="35">
        <v>2</v>
      </c>
      <c r="F30" s="35">
        <v>0</v>
      </c>
      <c r="G30" s="35">
        <v>5</v>
      </c>
      <c r="H30" s="35">
        <f t="shared" si="0"/>
        <v>11</v>
      </c>
      <c r="I30" s="36">
        <v>11</v>
      </c>
    </row>
    <row r="31" spans="1:9" s="31" customFormat="1" ht="12.75" customHeight="1" thickBot="1" thickTop="1">
      <c r="A31" s="25"/>
      <c r="B31" s="53">
        <v>6</v>
      </c>
      <c r="C31" s="62" t="s">
        <v>29</v>
      </c>
      <c r="D31" s="59">
        <v>7</v>
      </c>
      <c r="E31" s="35">
        <v>2</v>
      </c>
      <c r="F31" s="35">
        <v>0</v>
      </c>
      <c r="G31" s="35">
        <v>5</v>
      </c>
      <c r="H31" s="35">
        <f t="shared" si="0"/>
        <v>11</v>
      </c>
      <c r="I31" s="36">
        <v>11</v>
      </c>
    </row>
    <row r="32" spans="1:9" s="31" customFormat="1" ht="12.75" customHeight="1" thickBot="1" thickTop="1">
      <c r="A32" s="25"/>
      <c r="B32" s="53">
        <v>7</v>
      </c>
      <c r="C32" s="62" t="s">
        <v>32</v>
      </c>
      <c r="D32" s="59">
        <v>6</v>
      </c>
      <c r="E32" s="35">
        <v>0</v>
      </c>
      <c r="F32" s="35">
        <v>0</v>
      </c>
      <c r="G32" s="35">
        <v>6</v>
      </c>
      <c r="H32" s="35">
        <f t="shared" si="0"/>
        <v>6</v>
      </c>
      <c r="I32" s="36">
        <v>7</v>
      </c>
    </row>
    <row r="33" spans="1:9" s="31" customFormat="1" ht="12.75" customHeight="1" thickBot="1" thickTop="1">
      <c r="A33" s="25"/>
      <c r="B33" s="53">
        <v>8</v>
      </c>
      <c r="C33" s="60"/>
      <c r="D33" s="55"/>
      <c r="E33" s="35"/>
      <c r="F33" s="35"/>
      <c r="G33" s="35"/>
      <c r="H33" s="35">
        <f t="shared" si="0"/>
        <v>0</v>
      </c>
      <c r="I33" s="36"/>
    </row>
    <row r="34" spans="1:9" s="31" customFormat="1" ht="12.75" customHeight="1">
      <c r="A34" s="66"/>
      <c r="B34" s="66"/>
      <c r="C34" s="66"/>
      <c r="D34" s="66"/>
      <c r="E34" s="66"/>
      <c r="F34" s="66"/>
      <c r="G34" s="66"/>
      <c r="H34" s="66"/>
      <c r="I34" s="66"/>
    </row>
    <row r="35" spans="1:9" s="31" customFormat="1" ht="12.75" customHeight="1">
      <c r="A35" s="56" t="s">
        <v>29</v>
      </c>
      <c r="B35" s="52"/>
      <c r="C35" s="38"/>
      <c r="D35" s="38"/>
      <c r="E35" s="38"/>
      <c r="F35" s="38"/>
      <c r="G35" s="38"/>
      <c r="H35" s="38"/>
      <c r="I35" s="38"/>
    </row>
    <row r="36" spans="1:2" s="31" customFormat="1" ht="12.75" customHeight="1">
      <c r="A36" s="56" t="s">
        <v>30</v>
      </c>
      <c r="B36" s="52"/>
    </row>
    <row r="37" spans="1:2" s="31" customFormat="1" ht="12.75" customHeight="1">
      <c r="A37" s="56" t="s">
        <v>31</v>
      </c>
      <c r="B37" s="52"/>
    </row>
    <row r="38" spans="1:2" s="31" customFormat="1" ht="12.75" customHeight="1">
      <c r="A38" s="56" t="s">
        <v>32</v>
      </c>
      <c r="B38" s="52"/>
    </row>
    <row r="39" spans="1:3" s="31" customFormat="1" ht="12.75" customHeight="1">
      <c r="A39" s="56" t="s">
        <v>33</v>
      </c>
      <c r="B39" s="52"/>
      <c r="C39" s="39"/>
    </row>
    <row r="40" spans="1:2" s="31" customFormat="1" ht="12.75" customHeight="1">
      <c r="A40" s="56" t="s">
        <v>34</v>
      </c>
      <c r="B40" s="52"/>
    </row>
    <row r="41" spans="1:2" s="31" customFormat="1" ht="12.75" customHeight="1">
      <c r="A41" s="56" t="s">
        <v>35</v>
      </c>
      <c r="B41" s="52"/>
    </row>
    <row r="42" spans="1:2" s="31" customFormat="1" ht="12.75" customHeight="1">
      <c r="A42" s="56"/>
      <c r="B42" s="50"/>
    </row>
    <row r="43" spans="5:6" ht="12.75" customHeight="1">
      <c r="E43" s="18"/>
      <c r="F43" s="18"/>
    </row>
  </sheetData>
  <sheetProtection/>
  <mergeCells count="8">
    <mergeCell ref="A24:I24"/>
    <mergeCell ref="A34:I34"/>
    <mergeCell ref="A1:I1"/>
    <mergeCell ref="A2:I2"/>
    <mergeCell ref="B3:E3"/>
    <mergeCell ref="G3:I3"/>
    <mergeCell ref="B15:D15"/>
    <mergeCell ref="G15:I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K26" sqref="K26"/>
    </sheetView>
  </sheetViews>
  <sheetFormatPr defaultColWidth="11.421875" defaultRowHeight="12.75"/>
  <cols>
    <col min="1" max="1" width="19.421875" style="2" customWidth="1"/>
    <col min="2" max="2" width="5.7109375" style="0" customWidth="1"/>
    <col min="3" max="3" width="20.00390625" style="3" bestFit="1" customWidth="1"/>
    <col min="4" max="4" width="7.140625" style="0" customWidth="1"/>
    <col min="5" max="5" width="3.7109375" style="0" customWidth="1"/>
    <col min="6" max="6" width="17.421875" style="0" customWidth="1"/>
    <col min="7" max="7" width="4.8515625" style="0" customWidth="1"/>
    <col min="8" max="8" width="15.8515625" style="0" customWidth="1"/>
    <col min="9" max="9" width="7.421875" style="0" customWidth="1"/>
  </cols>
  <sheetData>
    <row r="1" spans="1:9" ht="24" thickBot="1" thickTop="1">
      <c r="A1" s="67" t="s">
        <v>17</v>
      </c>
      <c r="B1" s="68"/>
      <c r="C1" s="68"/>
      <c r="D1" s="68"/>
      <c r="E1" s="68"/>
      <c r="F1" s="68"/>
      <c r="G1" s="68"/>
      <c r="H1" s="68"/>
      <c r="I1" s="69"/>
    </row>
    <row r="2" spans="1:9" ht="14.25" thickBot="1" thickTop="1">
      <c r="A2" s="70"/>
      <c r="B2" s="70"/>
      <c r="C2" s="70"/>
      <c r="D2" s="70"/>
      <c r="E2" s="70"/>
      <c r="F2" s="70"/>
      <c r="G2" s="70"/>
      <c r="H2" s="70"/>
      <c r="I2" s="70"/>
    </row>
    <row r="3" spans="1:9" ht="13.5" thickBot="1">
      <c r="A3" s="46">
        <v>44940</v>
      </c>
      <c r="B3" s="71"/>
      <c r="C3" s="72"/>
      <c r="D3" s="72"/>
      <c r="E3" s="73"/>
      <c r="F3" s="1">
        <v>44954</v>
      </c>
      <c r="G3" s="71"/>
      <c r="H3" s="72"/>
      <c r="I3" s="72"/>
    </row>
    <row r="4" spans="1:9" ht="12.75" customHeight="1" thickBot="1">
      <c r="A4" s="19" t="str">
        <f>A35</f>
        <v>UBM Marmande</v>
      </c>
      <c r="B4" s="20">
        <v>15</v>
      </c>
      <c r="C4" s="21" t="str">
        <f>A37</f>
        <v>EGLETONS</v>
      </c>
      <c r="D4" s="20">
        <v>7</v>
      </c>
      <c r="E4" s="4"/>
      <c r="F4" s="22" t="str">
        <f>A35</f>
        <v>UBM Marmande</v>
      </c>
      <c r="G4" s="20">
        <v>24</v>
      </c>
      <c r="H4" s="23" t="str">
        <f>A41</f>
        <v>Rass LIMOGES Rugby 87</v>
      </c>
      <c r="I4" s="20">
        <v>12</v>
      </c>
    </row>
    <row r="5" spans="1:9" ht="12.75" customHeight="1" thickBot="1">
      <c r="A5" s="19" t="str">
        <f>A35</f>
        <v>UBM Marmande</v>
      </c>
      <c r="B5" s="20">
        <v>31</v>
      </c>
      <c r="C5" s="21" t="str">
        <f>A38</f>
        <v>MEZIN</v>
      </c>
      <c r="D5" s="20">
        <v>0</v>
      </c>
      <c r="E5" s="4"/>
      <c r="F5" s="22" t="str">
        <f>A36</f>
        <v>RGPGA (Périgueux)</v>
      </c>
      <c r="G5" s="20">
        <v>35</v>
      </c>
      <c r="H5" s="24" t="str">
        <f>A42</f>
        <v>IVAA 2 (Isle Verneuil)</v>
      </c>
      <c r="I5" s="20">
        <v>0</v>
      </c>
    </row>
    <row r="6" spans="1:9" ht="12.75" customHeight="1" thickBot="1">
      <c r="A6" s="19" t="str">
        <f>A36</f>
        <v>RGPGA (Périgueux)</v>
      </c>
      <c r="B6" s="20">
        <v>0</v>
      </c>
      <c r="C6" s="21" t="str">
        <f>A37</f>
        <v>EGLETONS</v>
      </c>
      <c r="D6" s="20">
        <v>15</v>
      </c>
      <c r="E6" s="4"/>
      <c r="F6" s="22" t="str">
        <f>A36</f>
        <v>RGPGA (Périgueux)</v>
      </c>
      <c r="G6" s="20">
        <v>36</v>
      </c>
      <c r="H6" s="24" t="str">
        <f>A41</f>
        <v>Rass LIMOGES Rugby 87</v>
      </c>
      <c r="I6" s="20">
        <v>12</v>
      </c>
    </row>
    <row r="7" spans="1:9" ht="12.75" customHeight="1" thickBot="1">
      <c r="A7" s="19" t="str">
        <f>A36</f>
        <v>RGPGA (Périgueux)</v>
      </c>
      <c r="B7" s="20">
        <v>26</v>
      </c>
      <c r="C7" s="21" t="str">
        <f>A38</f>
        <v>MEZIN</v>
      </c>
      <c r="D7" s="20">
        <v>5</v>
      </c>
      <c r="E7" s="4"/>
      <c r="F7" s="22" t="str">
        <f>A35</f>
        <v>UBM Marmande</v>
      </c>
      <c r="G7" s="20">
        <v>35</v>
      </c>
      <c r="H7" s="24" t="str">
        <f>A42</f>
        <v>IVAA 2 (Isle Verneuil)</v>
      </c>
      <c r="I7" s="20">
        <v>0</v>
      </c>
    </row>
    <row r="8" spans="1:9" ht="12.75" customHeight="1" thickBot="1">
      <c r="A8" s="8"/>
      <c r="B8" s="9"/>
      <c r="C8" s="10"/>
      <c r="D8" s="9"/>
      <c r="E8" s="4"/>
      <c r="F8" s="11"/>
      <c r="G8" s="9"/>
      <c r="H8" s="11"/>
      <c r="I8" s="9"/>
    </row>
    <row r="9" spans="1:9" ht="12.75" customHeight="1" thickBot="1">
      <c r="A9" s="46">
        <v>44940</v>
      </c>
      <c r="B9" s="9"/>
      <c r="C9" s="10"/>
      <c r="D9" s="9"/>
      <c r="E9" s="4"/>
      <c r="F9" s="1">
        <v>44954</v>
      </c>
      <c r="G9" s="9"/>
      <c r="H9" s="11"/>
      <c r="I9" s="9"/>
    </row>
    <row r="10" spans="1:12" ht="12.75" customHeight="1" thickBot="1">
      <c r="A10" s="7" t="str">
        <f>A39</f>
        <v>BON ENCONTRE</v>
      </c>
      <c r="B10" s="12">
        <v>0</v>
      </c>
      <c r="C10" s="13" t="str">
        <f>A41</f>
        <v>Rass LIMOGES Rugby 87</v>
      </c>
      <c r="D10" s="12">
        <v>27</v>
      </c>
      <c r="E10" s="4"/>
      <c r="F10" s="16" t="str">
        <f>A37</f>
        <v>EGLETONS</v>
      </c>
      <c r="G10" s="12">
        <v>33</v>
      </c>
      <c r="H10" s="17" t="str">
        <f>A39</f>
        <v>BON ENCONTRE</v>
      </c>
      <c r="I10" s="12">
        <v>0</v>
      </c>
      <c r="L10" s="18"/>
    </row>
    <row r="11" spans="1:9" ht="12.75" customHeight="1" thickBot="1">
      <c r="A11" s="7" t="str">
        <f>A39</f>
        <v>BON ENCONTRE</v>
      </c>
      <c r="B11" s="5">
        <v>24</v>
      </c>
      <c r="C11" s="6" t="str">
        <f>A42</f>
        <v>IVAA 2 (Isle Verneuil)</v>
      </c>
      <c r="D11" s="5">
        <v>0</v>
      </c>
      <c r="E11" s="4"/>
      <c r="F11" s="14" t="str">
        <f>A38</f>
        <v>MEZIN</v>
      </c>
      <c r="G11" s="5">
        <v>24</v>
      </c>
      <c r="H11" s="15" t="str">
        <f>A40</f>
        <v>LAROQUE</v>
      </c>
      <c r="I11" s="5">
        <v>12</v>
      </c>
    </row>
    <row r="12" spans="1:9" ht="12.75" customHeight="1" thickBot="1">
      <c r="A12" s="7" t="str">
        <f>A40</f>
        <v>LAROQUE</v>
      </c>
      <c r="B12" s="5">
        <v>29</v>
      </c>
      <c r="C12" s="6" t="str">
        <f>A42</f>
        <v>IVAA 2 (Isle Verneuil)</v>
      </c>
      <c r="D12" s="5">
        <v>0</v>
      </c>
      <c r="E12" s="4"/>
      <c r="F12" s="14" t="str">
        <f>A37</f>
        <v>EGLETONS</v>
      </c>
      <c r="G12" s="5">
        <v>19</v>
      </c>
      <c r="H12" s="15" t="str">
        <f>A40</f>
        <v>LAROQUE</v>
      </c>
      <c r="I12" s="64">
        <v>0</v>
      </c>
    </row>
    <row r="13" spans="1:9" ht="12.75" customHeight="1" thickBot="1">
      <c r="A13" s="19" t="str">
        <f>A40</f>
        <v>LAROQUE</v>
      </c>
      <c r="B13" s="20">
        <v>5</v>
      </c>
      <c r="C13" s="21" t="str">
        <f>A41</f>
        <v>Rass LIMOGES Rugby 87</v>
      </c>
      <c r="D13" s="20">
        <v>5</v>
      </c>
      <c r="E13" s="4"/>
      <c r="F13" s="22" t="str">
        <f>A38</f>
        <v>MEZIN</v>
      </c>
      <c r="G13" s="20">
        <v>24</v>
      </c>
      <c r="H13" s="23" t="str">
        <f>A39</f>
        <v>BON ENCONTRE</v>
      </c>
      <c r="I13" s="20">
        <v>12</v>
      </c>
    </row>
    <row r="14" spans="1:9" ht="12.75" customHeight="1" thickBot="1">
      <c r="A14" s="8"/>
      <c r="B14" s="9"/>
      <c r="C14" s="10"/>
      <c r="D14" s="9"/>
      <c r="E14" s="49"/>
      <c r="F14" s="11"/>
      <c r="G14" s="9"/>
      <c r="H14" s="11"/>
      <c r="I14" s="9"/>
    </row>
    <row r="15" spans="1:9" ht="12.75" customHeight="1" thickBot="1">
      <c r="A15" s="57">
        <v>44996</v>
      </c>
      <c r="B15" s="74"/>
      <c r="C15" s="75"/>
      <c r="D15" s="75"/>
      <c r="E15" s="4"/>
      <c r="F15" s="58">
        <v>44996</v>
      </c>
      <c r="G15" s="74"/>
      <c r="H15" s="75"/>
      <c r="I15" s="75"/>
    </row>
    <row r="16" spans="1:9" ht="12.75" customHeight="1" thickBot="1">
      <c r="A16" s="19" t="str">
        <f>A35</f>
        <v>UBM Marmande</v>
      </c>
      <c r="B16" s="20">
        <v>35</v>
      </c>
      <c r="C16" s="21" t="str">
        <f>A39</f>
        <v>BON ENCONTRE</v>
      </c>
      <c r="D16" s="20">
        <v>0</v>
      </c>
      <c r="E16" s="49"/>
      <c r="F16" s="22" t="str">
        <f>A37</f>
        <v>EGLETONS</v>
      </c>
      <c r="G16" s="20">
        <v>26</v>
      </c>
      <c r="H16" s="23" t="str">
        <f>A41</f>
        <v>Rass LIMOGES Rugby 87</v>
      </c>
      <c r="I16" s="20">
        <v>0</v>
      </c>
    </row>
    <row r="17" spans="1:9" ht="12.75" customHeight="1" thickBot="1">
      <c r="A17" s="19" t="str">
        <f>A36</f>
        <v>RGPGA (Périgueux)</v>
      </c>
      <c r="B17" s="20">
        <v>24</v>
      </c>
      <c r="C17" s="21" t="str">
        <f>A40</f>
        <v>LAROQUE</v>
      </c>
      <c r="D17" s="20">
        <v>7</v>
      </c>
      <c r="E17" s="49"/>
      <c r="F17" s="22" t="str">
        <f>A38</f>
        <v>MEZIN</v>
      </c>
      <c r="G17" s="20">
        <v>35</v>
      </c>
      <c r="H17" s="23" t="str">
        <f>A42</f>
        <v>IVAA 2 (Isle Verneuil)</v>
      </c>
      <c r="I17" s="20">
        <v>0</v>
      </c>
    </row>
    <row r="18" spans="1:9" ht="12.75" customHeight="1" thickBot="1">
      <c r="A18" s="19" t="str">
        <f>A35</f>
        <v>UBM Marmande</v>
      </c>
      <c r="B18" s="20">
        <v>14</v>
      </c>
      <c r="C18" s="21" t="str">
        <f>A40</f>
        <v>LAROQUE</v>
      </c>
      <c r="D18" s="20">
        <v>0</v>
      </c>
      <c r="E18" s="49"/>
      <c r="F18" s="22" t="str">
        <f>A37</f>
        <v>EGLETONS</v>
      </c>
      <c r="G18" s="20">
        <v>35</v>
      </c>
      <c r="H18" s="23" t="str">
        <f>A42</f>
        <v>IVAA 2 (Isle Verneuil)</v>
      </c>
      <c r="I18" s="20">
        <v>0</v>
      </c>
    </row>
    <row r="19" spans="1:9" ht="12.75" customHeight="1" thickBot="1">
      <c r="A19" s="19" t="str">
        <f>A36</f>
        <v>RGPGA (Périgueux)</v>
      </c>
      <c r="B19" s="20">
        <v>31</v>
      </c>
      <c r="C19" s="21" t="str">
        <f>A39</f>
        <v>BON ENCONTRE</v>
      </c>
      <c r="D19" s="20">
        <v>0</v>
      </c>
      <c r="E19" s="49"/>
      <c r="F19" s="22" t="str">
        <f>A38</f>
        <v>MEZIN</v>
      </c>
      <c r="G19" s="20">
        <v>12</v>
      </c>
      <c r="H19" s="23" t="str">
        <f>A41</f>
        <v>Rass LIMOGES Rugby 87</v>
      </c>
      <c r="I19" s="20">
        <v>19</v>
      </c>
    </row>
    <row r="20" spans="1:9" ht="12.75" customHeight="1" thickBot="1">
      <c r="A20" s="47" t="str">
        <f>A35</f>
        <v>UBM Marmande</v>
      </c>
      <c r="B20" s="40">
        <v>14</v>
      </c>
      <c r="C20" s="48" t="str">
        <f>A36</f>
        <v>RGPGA (Périgueux)</v>
      </c>
      <c r="D20" s="20">
        <v>0</v>
      </c>
      <c r="E20" s="4"/>
      <c r="F20" s="22" t="str">
        <f>A37</f>
        <v>EGLETONS</v>
      </c>
      <c r="G20" s="20">
        <v>26</v>
      </c>
      <c r="H20" s="44" t="str">
        <f>A38</f>
        <v>MEZIN</v>
      </c>
      <c r="I20" s="20">
        <v>0</v>
      </c>
    </row>
    <row r="21" spans="1:9" ht="12.75" customHeight="1" thickBot="1">
      <c r="A21" s="41" t="str">
        <f>A39</f>
        <v>BON ENCONTRE</v>
      </c>
      <c r="B21" s="20">
        <v>0</v>
      </c>
      <c r="C21" s="43" t="str">
        <f>A40</f>
        <v>LAROQUE</v>
      </c>
      <c r="D21" s="20">
        <v>15</v>
      </c>
      <c r="E21" s="4"/>
      <c r="F21" s="42" t="str">
        <f>A41</f>
        <v>Rass LIMOGES Rugby 87</v>
      </c>
      <c r="G21" s="20">
        <v>33</v>
      </c>
      <c r="H21" s="44" t="str">
        <f>A42</f>
        <v>IVAA 2 (Isle Verneuil)</v>
      </c>
      <c r="I21" s="20">
        <v>0</v>
      </c>
    </row>
    <row r="22" spans="1:9" ht="12.75" customHeight="1" thickBot="1">
      <c r="A22" s="45"/>
      <c r="B22" s="45"/>
      <c r="C22" s="45"/>
      <c r="D22" s="45"/>
      <c r="E22" s="45"/>
      <c r="F22" s="45"/>
      <c r="G22" s="45"/>
      <c r="H22" s="45"/>
      <c r="I22" s="45"/>
    </row>
    <row r="23" spans="1:9" s="31" customFormat="1" ht="12.75" customHeight="1" thickBot="1" thickTop="1">
      <c r="A23" s="25"/>
      <c r="B23" s="26" t="s">
        <v>18</v>
      </c>
      <c r="C23" s="27"/>
      <c r="D23" s="28"/>
      <c r="E23" s="28"/>
      <c r="F23" s="28"/>
      <c r="G23" s="27"/>
      <c r="H23" s="29"/>
      <c r="I23" s="30"/>
    </row>
    <row r="24" spans="1:9" s="31" customFormat="1" ht="12.75" customHeight="1" thickBot="1" thickTop="1">
      <c r="A24" s="66"/>
      <c r="B24" s="66"/>
      <c r="C24" s="66"/>
      <c r="D24" s="66"/>
      <c r="E24" s="66"/>
      <c r="F24" s="66"/>
      <c r="G24" s="66"/>
      <c r="H24" s="66"/>
      <c r="I24" s="66"/>
    </row>
    <row r="25" spans="1:9" s="31" customFormat="1" ht="12.75" customHeight="1" thickBot="1">
      <c r="A25" s="25"/>
      <c r="B25" s="32"/>
      <c r="C25" s="54" t="s">
        <v>0</v>
      </c>
      <c r="D25" s="54" t="s">
        <v>1</v>
      </c>
      <c r="E25" s="33" t="s">
        <v>3</v>
      </c>
      <c r="F25" s="33" t="s">
        <v>4</v>
      </c>
      <c r="G25" s="33" t="s">
        <v>5</v>
      </c>
      <c r="H25" s="33" t="s">
        <v>6</v>
      </c>
      <c r="I25" s="34" t="s">
        <v>2</v>
      </c>
    </row>
    <row r="26" spans="1:12" s="31" customFormat="1" ht="12.75" customHeight="1" thickBot="1" thickTop="1">
      <c r="A26" s="25"/>
      <c r="B26" s="53">
        <v>1</v>
      </c>
      <c r="C26" s="61" t="s">
        <v>21</v>
      </c>
      <c r="D26" s="55">
        <v>7</v>
      </c>
      <c r="E26" s="35">
        <v>7</v>
      </c>
      <c r="F26" s="35">
        <v>0</v>
      </c>
      <c r="G26" s="35">
        <v>0</v>
      </c>
      <c r="H26" s="35">
        <f aca="true" t="shared" si="0" ref="H26:H33">E26*3+F26*2+G26</f>
        <v>21</v>
      </c>
      <c r="I26" s="36"/>
      <c r="L26" s="37"/>
    </row>
    <row r="27" spans="1:9" s="31" customFormat="1" ht="12.75" customHeight="1" thickBot="1" thickTop="1">
      <c r="A27" s="25"/>
      <c r="B27" s="53">
        <v>2</v>
      </c>
      <c r="C27" s="61" t="s">
        <v>23</v>
      </c>
      <c r="D27" s="55">
        <v>7</v>
      </c>
      <c r="E27" s="35">
        <v>6</v>
      </c>
      <c r="F27" s="35">
        <v>0</v>
      </c>
      <c r="G27" s="35">
        <v>1</v>
      </c>
      <c r="H27" s="35">
        <f t="shared" si="0"/>
        <v>19</v>
      </c>
      <c r="I27" s="36"/>
    </row>
    <row r="28" spans="1:9" s="31" customFormat="1" ht="12.75" customHeight="1" thickBot="1" thickTop="1">
      <c r="A28" s="25"/>
      <c r="B28" s="53">
        <v>3</v>
      </c>
      <c r="C28" s="61" t="s">
        <v>22</v>
      </c>
      <c r="D28" s="55">
        <v>7</v>
      </c>
      <c r="E28" s="35">
        <v>5</v>
      </c>
      <c r="F28" s="35">
        <v>0</v>
      </c>
      <c r="G28" s="35">
        <v>2</v>
      </c>
      <c r="H28" s="35">
        <f t="shared" si="0"/>
        <v>17</v>
      </c>
      <c r="I28" s="36"/>
    </row>
    <row r="29" spans="1:9" s="31" customFormat="1" ht="12.75" customHeight="1" thickBot="1" thickTop="1">
      <c r="A29" s="25"/>
      <c r="B29" s="53">
        <v>4</v>
      </c>
      <c r="C29" s="61" t="s">
        <v>27</v>
      </c>
      <c r="D29" s="55">
        <v>7</v>
      </c>
      <c r="E29" s="35">
        <v>3</v>
      </c>
      <c r="F29" s="35">
        <v>1</v>
      </c>
      <c r="G29" s="35">
        <v>3</v>
      </c>
      <c r="H29" s="35">
        <f t="shared" si="0"/>
        <v>14</v>
      </c>
      <c r="I29" s="36"/>
    </row>
    <row r="30" spans="1:9" s="31" customFormat="1" ht="12.75" customHeight="1" thickBot="1" thickTop="1">
      <c r="A30" s="25"/>
      <c r="B30" s="53">
        <v>5</v>
      </c>
      <c r="C30" s="61" t="s">
        <v>24</v>
      </c>
      <c r="D30" s="55">
        <v>7</v>
      </c>
      <c r="E30" s="35">
        <v>3</v>
      </c>
      <c r="F30" s="35">
        <v>0</v>
      </c>
      <c r="G30" s="35">
        <v>4</v>
      </c>
      <c r="H30" s="35">
        <f t="shared" si="0"/>
        <v>13</v>
      </c>
      <c r="I30" s="36"/>
    </row>
    <row r="31" spans="1:9" s="31" customFormat="1" ht="12.75" customHeight="1" thickBot="1" thickTop="1">
      <c r="A31" s="25"/>
      <c r="B31" s="53">
        <v>6</v>
      </c>
      <c r="C31" s="61" t="s">
        <v>26</v>
      </c>
      <c r="D31" s="55">
        <v>7</v>
      </c>
      <c r="E31" s="35">
        <v>2</v>
      </c>
      <c r="F31" s="35">
        <v>1</v>
      </c>
      <c r="G31" s="35">
        <v>4</v>
      </c>
      <c r="H31" s="35">
        <f t="shared" si="0"/>
        <v>12</v>
      </c>
      <c r="I31" s="36"/>
    </row>
    <row r="32" spans="1:9" s="31" customFormat="1" ht="12.75" customHeight="1" thickBot="1" thickTop="1">
      <c r="A32" s="25"/>
      <c r="B32" s="53">
        <v>7</v>
      </c>
      <c r="C32" s="61" t="s">
        <v>25</v>
      </c>
      <c r="D32" s="55">
        <v>7</v>
      </c>
      <c r="E32" s="35">
        <v>1</v>
      </c>
      <c r="F32" s="35">
        <v>0</v>
      </c>
      <c r="G32" s="35">
        <v>6</v>
      </c>
      <c r="H32" s="35">
        <f t="shared" si="0"/>
        <v>9</v>
      </c>
      <c r="I32" s="36"/>
    </row>
    <row r="33" spans="1:9" s="31" customFormat="1" ht="12.75" customHeight="1" thickBot="1" thickTop="1">
      <c r="A33" s="25"/>
      <c r="B33" s="53">
        <v>8</v>
      </c>
      <c r="C33" s="61" t="s">
        <v>28</v>
      </c>
      <c r="D33" s="55">
        <v>7</v>
      </c>
      <c r="E33" s="35">
        <v>0</v>
      </c>
      <c r="F33" s="35">
        <v>0</v>
      </c>
      <c r="G33" s="35">
        <v>7</v>
      </c>
      <c r="H33" s="35">
        <f t="shared" si="0"/>
        <v>7</v>
      </c>
      <c r="I33" s="36"/>
    </row>
    <row r="34" spans="1:9" s="31" customFormat="1" ht="12.75" customHeight="1">
      <c r="A34" s="66"/>
      <c r="B34" s="66"/>
      <c r="C34" s="66"/>
      <c r="D34" s="66"/>
      <c r="E34" s="66"/>
      <c r="F34" s="66"/>
      <c r="G34" s="66"/>
      <c r="H34" s="66"/>
      <c r="I34" s="66"/>
    </row>
    <row r="35" spans="1:9" s="31" customFormat="1" ht="12.75" customHeight="1">
      <c r="A35" s="56" t="s">
        <v>21</v>
      </c>
      <c r="B35" s="52"/>
      <c r="C35" s="38"/>
      <c r="D35" s="38"/>
      <c r="E35" s="38"/>
      <c r="F35" s="38"/>
      <c r="G35" s="38"/>
      <c r="H35" s="38"/>
      <c r="I35" s="38"/>
    </row>
    <row r="36" spans="1:2" s="31" customFormat="1" ht="12.75" customHeight="1">
      <c r="A36" s="56" t="s">
        <v>22</v>
      </c>
      <c r="B36" s="52"/>
    </row>
    <row r="37" spans="1:2" s="31" customFormat="1" ht="12.75" customHeight="1">
      <c r="A37" s="56" t="s">
        <v>23</v>
      </c>
      <c r="B37" s="52"/>
    </row>
    <row r="38" spans="1:2" s="31" customFormat="1" ht="12.75" customHeight="1">
      <c r="A38" s="56" t="s">
        <v>24</v>
      </c>
      <c r="B38" s="52"/>
    </row>
    <row r="39" spans="1:3" s="31" customFormat="1" ht="12.75" customHeight="1">
      <c r="A39" s="56" t="s">
        <v>25</v>
      </c>
      <c r="B39" s="52"/>
      <c r="C39" s="39"/>
    </row>
    <row r="40" spans="1:2" s="31" customFormat="1" ht="12.75" customHeight="1">
      <c r="A40" s="56" t="s">
        <v>26</v>
      </c>
      <c r="B40" s="52"/>
    </row>
    <row r="41" spans="1:2" s="31" customFormat="1" ht="12.75" customHeight="1">
      <c r="A41" s="56" t="s">
        <v>27</v>
      </c>
      <c r="B41" s="52"/>
    </row>
    <row r="42" spans="1:2" s="31" customFormat="1" ht="12.75" customHeight="1">
      <c r="A42" s="56" t="s">
        <v>28</v>
      </c>
      <c r="B42" s="50"/>
    </row>
    <row r="43" spans="5:6" ht="12.75" customHeight="1">
      <c r="E43" s="18"/>
      <c r="F43" s="18"/>
    </row>
  </sheetData>
  <sheetProtection/>
  <mergeCells count="8">
    <mergeCell ref="B15:D15"/>
    <mergeCell ref="G15:I15"/>
    <mergeCell ref="A24:I24"/>
    <mergeCell ref="A34:I34"/>
    <mergeCell ref="A1:I1"/>
    <mergeCell ref="A2:I2"/>
    <mergeCell ref="B3:E3"/>
    <mergeCell ref="G3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Ordinateur</dc:creator>
  <cp:keywords/>
  <dc:description/>
  <cp:lastModifiedBy>Pc</cp:lastModifiedBy>
  <cp:lastPrinted>2013-04-22T18:56:10Z</cp:lastPrinted>
  <dcterms:created xsi:type="dcterms:W3CDTF">2008-10-08T08:53:41Z</dcterms:created>
  <dcterms:modified xsi:type="dcterms:W3CDTF">2023-04-05T21:11:01Z</dcterms:modified>
  <cp:category/>
  <cp:version/>
  <cp:contentType/>
  <cp:contentStatus/>
</cp:coreProperties>
</file>