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2760" windowWidth="20730" windowHeight="11760" activeTab="0"/>
  </bookViews>
  <sheets>
    <sheet name="M14 M15F Niv Jeu à X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<sst xmlns="http://schemas.openxmlformats.org/spreadsheetml/2006/main" count="39" uniqueCount="23">
  <si>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EQUIPES</t>
  </si>
  <si>
    <t>Joué</t>
  </si>
  <si>
    <t>Pereq</t>
  </si>
  <si>
    <t>GA</t>
  </si>
  <si>
    <t>NUL</t>
  </si>
  <si>
    <t>P</t>
  </si>
  <si>
    <t>TOTAL</t>
  </si>
  <si>
    <t>CHALLENGE FEDERAL M14 M15F - Jeu à X - 2023 / 2024</t>
  </si>
  <si>
    <t>CAR-USAN-UAV</t>
  </si>
  <si>
    <t>ASPO Brive</t>
  </si>
  <si>
    <t>SPAUR</t>
  </si>
  <si>
    <t>SAVJOO</t>
  </si>
  <si>
    <t>RC TRELISSAC</t>
  </si>
  <si>
    <t>MUSSIDAN MONTPON</t>
  </si>
  <si>
    <t>USSEL</t>
  </si>
  <si>
    <t>USCT-ESM-USVL</t>
  </si>
  <si>
    <t>PANAZOL</t>
  </si>
  <si>
    <t>Rass LIMOGES</t>
  </si>
  <si>
    <t>CA BRIVE Féminines</t>
  </si>
  <si>
    <t>RC GUERET</t>
  </si>
  <si>
    <t>OVALIS 2</t>
  </si>
  <si>
    <t>G</t>
  </si>
  <si>
    <t>Classement Niv  Jeu à X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</si>
</sst>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5">
    <font>
      <sz val="10"/>
      <name val="Arial"/>
      <family val="0"/>
    </font>
    <font>
      <b/>
      <sz val="14"/>
      <name val="Comic Sans MS"/>
      <family val="4"/>
    </font>
    <font>
      <b/>
      <i/>
      <sz val="12"/>
      <name val="Comic Sans MS"/>
      <family val="4"/>
    </font>
    <font>
      <b/>
      <i/>
      <sz val="14"/>
      <name val="Comic Sans MS"/>
      <family val="4"/>
    </font>
    <font>
      <b/>
      <sz val="10"/>
      <name val="Comic Sans MS"/>
      <family val="4"/>
    </font>
    <font>
      <sz val="8"/>
      <name val="Arial"/>
      <family val="2"/>
    </font>
    <font>
      <sz val="10"/>
      <name val="Comic Sans MS"/>
      <family val="4"/>
    </font>
    <font>
      <sz val="8"/>
      <name val="Comic Sans MS"/>
      <family val="4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0000"/>
      <name val="Comic Sans MS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96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23">
    <xf numFmtId="0" fontId="0" fillId="0" borderId="0" xfId="0" applyAlignment="1">
      <alignment/>
    </xf>
    <xf numFmtId="15" fontId="0" fillId="33" borderId="10" xfId="0" applyNumberFormat="1" applyFont="1" applyFill="1" applyBorder="1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/>
    </xf>
    <xf numFmtId="0" fontId="5" fillId="34" borderId="0" xfId="0" applyFont="1" applyFill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5" borderId="13" xfId="0" applyFont="1" applyFill="1" applyBorder="1" applyAlignment="1">
      <alignment vertical="center"/>
    </xf>
    <xf numFmtId="0" fontId="4" fillId="35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5" fontId="0" fillId="36" borderId="10" xfId="0" applyNumberFormat="1" applyFont="1" applyFill="1" applyBorder="1" applyAlignment="1">
      <alignment horizontal="right" shrinkToFit="1"/>
    </xf>
    <xf numFmtId="0" fontId="5" fillId="37" borderId="0" xfId="0" applyFont="1" applyFill="1" applyAlignment="1">
      <alignment/>
    </xf>
    <xf numFmtId="0" fontId="0" fillId="0" borderId="14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35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shrinkToFit="1"/>
    </xf>
    <xf numFmtId="0" fontId="4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shrinkToFit="1"/>
    </xf>
    <xf numFmtId="0" fontId="44" fillId="0" borderId="15" xfId="0" applyFont="1" applyBorder="1" applyAlignment="1">
      <alignment horizontal="left" vertical="center"/>
    </xf>
    <xf numFmtId="0" fontId="44" fillId="0" borderId="15" xfId="0" applyFont="1" applyBorder="1" applyAlignment="1">
      <alignment vertical="center" wrapText="1"/>
    </xf>
    <xf numFmtId="0" fontId="7" fillId="0" borderId="15" xfId="0" applyFont="1" applyBorder="1" applyAlignment="1">
      <alignment shrinkToFit="1"/>
    </xf>
    <xf numFmtId="15" fontId="0" fillId="13" borderId="10" xfId="0" applyNumberFormat="1" applyFont="1" applyFill="1" applyBorder="1" applyAlignment="1">
      <alignment/>
    </xf>
    <xf numFmtId="15" fontId="0" fillId="13" borderId="10" xfId="0" applyNumberFormat="1" applyFont="1" applyFill="1" applyBorder="1" applyAlignment="1">
      <alignment horizontal="right" shrinkToFit="1"/>
    </xf>
    <xf numFmtId="0" fontId="3" fillId="38" borderId="21" xfId="0" applyFont="1" applyFill="1" applyBorder="1" applyAlignment="1">
      <alignment horizontal="centerContinuous" vertical="center"/>
    </xf>
    <xf numFmtId="0" fontId="3" fillId="38" borderId="22" xfId="0" applyFont="1" applyFill="1" applyBorder="1" applyAlignment="1">
      <alignment horizontal="centerContinuous" vertical="center"/>
    </xf>
    <xf numFmtId="0" fontId="2" fillId="38" borderId="22" xfId="0" applyFont="1" applyFill="1" applyBorder="1" applyAlignment="1">
      <alignment horizontal="centerContinuous" vertical="center"/>
    </xf>
    <xf numFmtId="0" fontId="3" fillId="38" borderId="23" xfId="0" applyFont="1" applyFill="1" applyBorder="1" applyAlignment="1">
      <alignment horizontal="centerContinuous" vertical="center"/>
    </xf>
    <xf numFmtId="0" fontId="4" fillId="38" borderId="24" xfId="0" applyFont="1" applyFill="1" applyBorder="1" applyAlignment="1">
      <alignment horizontal="center" vertical="center"/>
    </xf>
    <xf numFmtId="0" fontId="4" fillId="38" borderId="25" xfId="0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 horizontal="center" vertical="center"/>
    </xf>
    <xf numFmtId="0" fontId="5" fillId="39" borderId="13" xfId="0" applyFont="1" applyFill="1" applyBorder="1" applyAlignment="1">
      <alignment shrinkToFit="1"/>
    </xf>
    <xf numFmtId="0" fontId="5" fillId="39" borderId="10" xfId="0" applyFont="1" applyFill="1" applyBorder="1" applyAlignment="1">
      <alignment shrinkToFit="1"/>
    </xf>
    <xf numFmtId="0" fontId="5" fillId="39" borderId="26" xfId="0" applyFont="1" applyFill="1" applyBorder="1" applyAlignment="1">
      <alignment shrinkToFit="1"/>
    </xf>
    <xf numFmtId="0" fontId="5" fillId="39" borderId="13" xfId="0" applyFont="1" applyFill="1" applyBorder="1" applyAlignment="1">
      <alignment/>
    </xf>
    <xf numFmtId="0" fontId="5" fillId="39" borderId="26" xfId="0" applyFont="1" applyFill="1" applyBorder="1" applyAlignment="1">
      <alignment/>
    </xf>
    <xf numFmtId="0" fontId="5" fillId="39" borderId="26" xfId="0" applyFont="1" applyFill="1" applyBorder="1" applyAlignment="1">
      <alignment/>
    </xf>
    <xf numFmtId="0" fontId="5" fillId="40" borderId="13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5" fillId="40" borderId="12" xfId="0" applyFont="1" applyFill="1" applyBorder="1" applyAlignment="1">
      <alignment/>
    </xf>
    <xf numFmtId="0" fontId="5" fillId="40" borderId="11" xfId="0" applyFont="1" applyFill="1" applyBorder="1" applyAlignment="1">
      <alignment/>
    </xf>
    <xf numFmtId="0" fontId="5" fillId="40" borderId="13" xfId="0" applyFont="1" applyFill="1" applyBorder="1" applyAlignment="1">
      <alignment/>
    </xf>
    <xf numFmtId="0" fontId="5" fillId="40" borderId="13" xfId="0" applyFont="1" applyFill="1" applyBorder="1" applyAlignment="1">
      <alignment/>
    </xf>
    <xf numFmtId="0" fontId="5" fillId="40" borderId="12" xfId="0" applyFont="1" applyFill="1" applyBorder="1" applyAlignment="1">
      <alignment/>
    </xf>
    <xf numFmtId="0" fontId="5" fillId="40" borderId="11" xfId="0" applyFont="1" applyFill="1" applyBorder="1" applyAlignment="1">
      <alignment/>
    </xf>
    <xf numFmtId="0" fontId="4" fillId="38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0" fontId="4" fillId="38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shrinkToFi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shrinkToFit="1"/>
    </xf>
    <xf numFmtId="0" fontId="0" fillId="0" borderId="30" xfId="0" applyBorder="1" applyAlignment="1">
      <alignment shrinkToFi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39" borderId="15" xfId="0" applyFont="1" applyFill="1" applyBorder="1" applyAlignment="1">
      <alignment shrinkToFit="1"/>
    </xf>
    <xf numFmtId="0" fontId="5" fillId="0" borderId="15" xfId="0" applyFont="1" applyBorder="1" applyAlignment="1">
      <alignment horizontal="center"/>
    </xf>
    <xf numFmtId="0" fontId="5" fillId="40" borderId="15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5" fillId="39" borderId="15" xfId="0" applyFont="1" applyFill="1" applyBorder="1" applyAlignment="1">
      <alignment/>
    </xf>
    <xf numFmtId="0" fontId="5" fillId="40" borderId="15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5" fillId="40" borderId="15" xfId="0" applyFont="1" applyFill="1" applyBorder="1" applyAlignment="1">
      <alignment/>
    </xf>
    <xf numFmtId="0" fontId="8" fillId="39" borderId="15" xfId="0" applyFont="1" applyFill="1" applyBorder="1" applyAlignment="1">
      <alignment shrinkToFit="1"/>
    </xf>
    <xf numFmtId="0" fontId="8" fillId="0" borderId="15" xfId="0" applyFont="1" applyBorder="1" applyAlignment="1">
      <alignment horizontal="center"/>
    </xf>
    <xf numFmtId="0" fontId="8" fillId="40" borderId="15" xfId="0" applyFont="1" applyFill="1" applyBorder="1" applyAlignment="1">
      <alignment/>
    </xf>
    <xf numFmtId="15" fontId="0" fillId="13" borderId="34" xfId="0" applyNumberFormat="1" applyFont="1" applyFill="1" applyBorder="1" applyAlignment="1">
      <alignment/>
    </xf>
    <xf numFmtId="0" fontId="0" fillId="0" borderId="15" xfId="0" applyBorder="1" applyAlignment="1">
      <alignment shrinkToFit="1"/>
    </xf>
    <xf numFmtId="0" fontId="5" fillId="0" borderId="13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1" fillId="38" borderId="21" xfId="0" applyFont="1" applyFill="1" applyBorder="1" applyAlignment="1">
      <alignment horizontal="center"/>
    </xf>
    <xf numFmtId="0" fontId="1" fillId="38" borderId="22" xfId="0" applyFont="1" applyFill="1" applyBorder="1" applyAlignment="1">
      <alignment horizontal="center"/>
    </xf>
    <xf numFmtId="0" fontId="1" fillId="38" borderId="35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Alignment="1">
      <alignment/>
    </xf>
    <xf numFmtId="0" fontId="44" fillId="0" borderId="30" xfId="0" applyFont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zoomScalePageLayoutView="0" workbookViewId="0" topLeftCell="A25">
      <selection activeCell="M36" sqref="M36"/>
    </sheetView>
  </sheetViews>
  <sheetFormatPr defaultColWidth="11.421875" defaultRowHeight="12.75"/>
  <cols>
    <col min="1" max="1" width="19.421875" style="2" customWidth="1"/>
    <col min="2" max="2" width="5.7109375" style="0" customWidth="1"/>
    <col min="3" max="3" width="18.28125" style="3" customWidth="1"/>
    <col min="4" max="4" width="7.140625" style="0" customWidth="1"/>
    <col min="5" max="5" width="5.28125" style="0" customWidth="1"/>
    <col min="6" max="6" width="17.421875" style="0" customWidth="1"/>
    <col min="7" max="7" width="4.8515625" style="0" customWidth="1"/>
    <col min="8" max="8" width="15.8515625" style="0" customWidth="1"/>
    <col min="9" max="9" width="7.421875" style="0" customWidth="1"/>
  </cols>
  <sheetData>
    <row r="1" spans="1:9" ht="24" thickBot="1" thickTop="1">
      <c r="A1" s="113" t="s">
        <v>7</v>
      </c>
      <c r="B1" s="114"/>
      <c r="C1" s="114"/>
      <c r="D1" s="114"/>
      <c r="E1" s="114"/>
      <c r="F1" s="114"/>
      <c r="G1" s="114"/>
      <c r="H1" s="114"/>
      <c r="I1" s="115"/>
    </row>
    <row r="2" spans="1:9" ht="14.25" thickBot="1" thickTop="1">
      <c r="A2" s="116"/>
      <c r="B2" s="116"/>
      <c r="C2" s="116"/>
      <c r="D2" s="116"/>
      <c r="E2" s="116"/>
      <c r="F2" s="116"/>
      <c r="G2" s="116"/>
      <c r="H2" s="116"/>
      <c r="I2" s="116"/>
    </row>
    <row r="3" spans="1:9" ht="13.5" thickBot="1">
      <c r="A3" s="31">
        <v>45311</v>
      </c>
      <c r="B3" s="117"/>
      <c r="C3" s="118"/>
      <c r="D3" s="118"/>
      <c r="E3" s="119"/>
      <c r="F3" s="1">
        <v>45325</v>
      </c>
      <c r="G3" s="117"/>
      <c r="H3" s="118"/>
      <c r="I3" s="118"/>
    </row>
    <row r="4" spans="1:9" ht="12.75" customHeight="1" thickBot="1">
      <c r="A4" s="67" t="str">
        <f>A62</f>
        <v>CAR-USAN-UAV</v>
      </c>
      <c r="B4" s="12">
        <v>0</v>
      </c>
      <c r="C4" s="73" t="str">
        <f>A64</f>
        <v>SPAUR</v>
      </c>
      <c r="D4" s="12">
        <v>35</v>
      </c>
      <c r="E4" s="4"/>
      <c r="F4" s="70" t="str">
        <f>A62</f>
        <v>CAR-USAN-UAV</v>
      </c>
      <c r="G4" s="111" t="s">
        <v>5</v>
      </c>
      <c r="H4" s="77" t="str">
        <f>A63</f>
        <v>ASPO Brive</v>
      </c>
      <c r="I4" s="111" t="s">
        <v>21</v>
      </c>
    </row>
    <row r="5" spans="1:9" ht="12.75" customHeight="1" thickBot="1">
      <c r="A5" s="67" t="str">
        <f>A63</f>
        <v>ASPO Brive</v>
      </c>
      <c r="B5" s="12">
        <v>17</v>
      </c>
      <c r="C5" s="73" t="str">
        <f>+A74</f>
        <v>OVALIS 2</v>
      </c>
      <c r="D5" s="12">
        <v>52</v>
      </c>
      <c r="E5" s="4"/>
      <c r="F5" s="70" t="str">
        <f>A66</f>
        <v>RC TRELISSAC</v>
      </c>
      <c r="G5" s="12">
        <v>40</v>
      </c>
      <c r="H5" s="78" t="str">
        <f>A67</f>
        <v>MUSSIDAN MONTPON</v>
      </c>
      <c r="I5" s="12">
        <v>0</v>
      </c>
    </row>
    <row r="6" spans="1:9" ht="12.75" customHeight="1" thickBot="1">
      <c r="A6" s="68" t="str">
        <f>+A62</f>
        <v>CAR-USAN-UAV</v>
      </c>
      <c r="B6" s="23">
        <v>0</v>
      </c>
      <c r="C6" s="74" t="str">
        <f>+A65</f>
        <v>SAVJOO</v>
      </c>
      <c r="D6" s="23">
        <v>35</v>
      </c>
      <c r="E6" s="4"/>
      <c r="F6" s="70" t="str">
        <f>A62</f>
        <v>CAR-USAN-UAV</v>
      </c>
      <c r="G6" s="111" t="s">
        <v>5</v>
      </c>
      <c r="H6" s="78" t="str">
        <f>A66</f>
        <v>RC TRELISSAC</v>
      </c>
      <c r="I6" s="111" t="s">
        <v>21</v>
      </c>
    </row>
    <row r="7" spans="1:9" ht="12.75" customHeight="1">
      <c r="A7" s="68" t="str">
        <f>A63</f>
        <v>ASPO Brive</v>
      </c>
      <c r="B7" s="23">
        <v>10</v>
      </c>
      <c r="C7" s="74" t="str">
        <f>A64</f>
        <v>SPAUR</v>
      </c>
      <c r="D7" s="23">
        <v>45</v>
      </c>
      <c r="E7" s="4"/>
      <c r="F7" s="100" t="str">
        <f>A63</f>
        <v>ASPO Brive</v>
      </c>
      <c r="G7" s="23">
        <v>29</v>
      </c>
      <c r="H7" s="101" t="str">
        <f>A67</f>
        <v>MUSSIDAN MONTPON</v>
      </c>
      <c r="I7" s="23">
        <v>26</v>
      </c>
    </row>
    <row r="8" spans="1:9" ht="12.75" customHeight="1">
      <c r="A8" s="97" t="str">
        <f>+A65</f>
        <v>SAVJOO</v>
      </c>
      <c r="B8" s="98">
        <v>35</v>
      </c>
      <c r="C8" s="99" t="str">
        <f>+A74</f>
        <v>OVALIS 2</v>
      </c>
      <c r="D8" s="98">
        <v>0</v>
      </c>
      <c r="E8" s="4"/>
      <c r="F8" s="102"/>
      <c r="G8" s="98"/>
      <c r="H8" s="103"/>
      <c r="I8" s="98"/>
    </row>
    <row r="9" spans="1:9" ht="12.75" customHeight="1" thickBot="1">
      <c r="A9" s="6"/>
      <c r="B9" s="7"/>
      <c r="C9" s="8"/>
      <c r="D9" s="7"/>
      <c r="E9" s="4"/>
      <c r="F9" s="9"/>
      <c r="G9" s="7"/>
      <c r="H9" s="9"/>
      <c r="I9" s="7"/>
    </row>
    <row r="10" spans="1:9" ht="12.75" customHeight="1" thickBot="1">
      <c r="A10" s="31">
        <v>45311</v>
      </c>
      <c r="B10" s="7"/>
      <c r="C10" s="8"/>
      <c r="D10" s="7"/>
      <c r="E10" s="4"/>
      <c r="F10" s="1">
        <v>45325</v>
      </c>
      <c r="G10" s="7"/>
      <c r="H10" s="9"/>
      <c r="I10" s="7"/>
    </row>
    <row r="11" spans="1:12" ht="12.75" customHeight="1" thickBot="1">
      <c r="A11" s="69" t="str">
        <f>A66</f>
        <v>RC TRELISSAC</v>
      </c>
      <c r="B11" s="10">
        <v>36</v>
      </c>
      <c r="C11" s="75" t="str">
        <f>A68</f>
        <v>USSEL</v>
      </c>
      <c r="D11" s="10">
        <v>5</v>
      </c>
      <c r="E11" s="4"/>
      <c r="F11" s="71" t="str">
        <f>A70</f>
        <v>PANAZOL</v>
      </c>
      <c r="G11" s="10">
        <v>0</v>
      </c>
      <c r="H11" s="79" t="str">
        <f>A71</f>
        <v>Rass LIMOGES</v>
      </c>
      <c r="I11" s="10">
        <v>35</v>
      </c>
      <c r="L11" s="11"/>
    </row>
    <row r="12" spans="1:9" ht="12.75" customHeight="1" thickBot="1">
      <c r="A12" s="69" t="str">
        <f>A67</f>
        <v>MUSSIDAN MONTPON</v>
      </c>
      <c r="B12" s="5">
        <v>25</v>
      </c>
      <c r="C12" s="76" t="str">
        <f>A69</f>
        <v>USCT-ESM-USVL</v>
      </c>
      <c r="D12" s="5">
        <v>5</v>
      </c>
      <c r="E12" s="4"/>
      <c r="F12" s="72" t="str">
        <f>A68</f>
        <v>USSEL</v>
      </c>
      <c r="G12" s="5">
        <v>7</v>
      </c>
      <c r="H12" s="80" t="str">
        <f>+A74</f>
        <v>OVALIS 2</v>
      </c>
      <c r="I12" s="5">
        <v>32</v>
      </c>
    </row>
    <row r="13" spans="1:9" ht="12.75" customHeight="1" thickBot="1">
      <c r="A13" s="69" t="str">
        <f>A66</f>
        <v>RC TRELISSAC</v>
      </c>
      <c r="B13" s="5">
        <v>38</v>
      </c>
      <c r="C13" s="76" t="str">
        <f>A69</f>
        <v>USCT-ESM-USVL</v>
      </c>
      <c r="D13" s="5">
        <v>7</v>
      </c>
      <c r="E13" s="4"/>
      <c r="F13" s="72" t="str">
        <f>+A69</f>
        <v>USCT-ESM-USVL</v>
      </c>
      <c r="G13" s="5">
        <v>19</v>
      </c>
      <c r="H13" s="80" t="str">
        <f>A70</f>
        <v>PANAZOL</v>
      </c>
      <c r="I13" s="5">
        <v>7</v>
      </c>
    </row>
    <row r="14" spans="1:9" ht="12.75" customHeight="1">
      <c r="A14" s="68" t="str">
        <f>A67</f>
        <v>MUSSIDAN MONTPON</v>
      </c>
      <c r="B14" s="23">
        <v>10</v>
      </c>
      <c r="C14" s="74" t="str">
        <f>A68</f>
        <v>USSEL</v>
      </c>
      <c r="D14" s="23">
        <v>26</v>
      </c>
      <c r="E14" s="4"/>
      <c r="F14" s="100" t="str">
        <f>A71</f>
        <v>Rass LIMOGES</v>
      </c>
      <c r="G14" s="23">
        <v>35</v>
      </c>
      <c r="H14" s="104" t="str">
        <f>+A74</f>
        <v>OVALIS 2</v>
      </c>
      <c r="I14" s="23">
        <v>0</v>
      </c>
    </row>
    <row r="15" spans="1:9" ht="12.75" customHeight="1">
      <c r="A15" s="97"/>
      <c r="B15" s="98"/>
      <c r="C15" s="99"/>
      <c r="D15" s="98"/>
      <c r="E15" s="4"/>
      <c r="F15" s="102" t="str">
        <f>+A68</f>
        <v>USSEL</v>
      </c>
      <c r="G15" s="98">
        <v>26</v>
      </c>
      <c r="H15" s="105" t="str">
        <f>+A69</f>
        <v>USCT-ESM-USVL</v>
      </c>
      <c r="I15" s="98">
        <v>10</v>
      </c>
    </row>
    <row r="16" spans="1:9" ht="12.75" customHeight="1" thickBot="1">
      <c r="A16" s="6"/>
      <c r="B16" s="7"/>
      <c r="C16" s="8"/>
      <c r="D16" s="7"/>
      <c r="E16" s="32"/>
      <c r="F16" s="9"/>
      <c r="G16" s="7"/>
      <c r="H16" s="9"/>
      <c r="I16" s="7"/>
    </row>
    <row r="17" spans="1:9" ht="12.75" customHeight="1" thickBot="1">
      <c r="A17" s="31">
        <v>45311</v>
      </c>
      <c r="B17" s="120"/>
      <c r="C17" s="121"/>
      <c r="D17" s="121"/>
      <c r="E17" s="4"/>
      <c r="F17" s="1">
        <v>45325</v>
      </c>
      <c r="G17" s="120"/>
      <c r="H17" s="121"/>
      <c r="I17" s="121"/>
    </row>
    <row r="18" spans="1:9" ht="12.75" customHeight="1" thickBot="1">
      <c r="A18" s="67" t="str">
        <f>A70</f>
        <v>PANAZOL</v>
      </c>
      <c r="B18" s="12">
        <v>42</v>
      </c>
      <c r="C18" s="73" t="str">
        <f>A72</f>
        <v>CA BRIVE Féminines</v>
      </c>
      <c r="D18" s="12">
        <v>15</v>
      </c>
      <c r="E18" s="32"/>
      <c r="F18" s="70" t="str">
        <f>A72</f>
        <v>CA BRIVE Féminines</v>
      </c>
      <c r="G18" s="12"/>
      <c r="H18" s="77" t="str">
        <f>A73</f>
        <v>RC GUERET</v>
      </c>
      <c r="I18" s="12"/>
    </row>
    <row r="19" spans="1:9" ht="12.75" customHeight="1" thickBot="1">
      <c r="A19" s="67" t="str">
        <f>A71</f>
        <v>Rass LIMOGES</v>
      </c>
      <c r="B19" s="12">
        <v>42</v>
      </c>
      <c r="C19" s="73" t="str">
        <f>A73</f>
        <v>RC GUERET</v>
      </c>
      <c r="D19" s="12">
        <v>5</v>
      </c>
      <c r="E19" s="32"/>
      <c r="F19" s="70" t="str">
        <f>A64</f>
        <v>SPAUR</v>
      </c>
      <c r="G19" s="12"/>
      <c r="H19" s="77" t="str">
        <f>A65</f>
        <v>SAVJOO</v>
      </c>
      <c r="I19" s="12"/>
    </row>
    <row r="20" spans="1:9" ht="12.75" customHeight="1" thickBot="1">
      <c r="A20" s="67" t="str">
        <f>A71</f>
        <v>Rass LIMOGES</v>
      </c>
      <c r="B20" s="12">
        <v>35</v>
      </c>
      <c r="C20" s="73" t="str">
        <f>A72</f>
        <v>CA BRIVE Féminines</v>
      </c>
      <c r="D20" s="12">
        <v>0</v>
      </c>
      <c r="E20" s="32"/>
      <c r="F20" s="70" t="str">
        <f>A72</f>
        <v>CA BRIVE Féminines</v>
      </c>
      <c r="G20" s="12"/>
      <c r="H20" s="77" t="str">
        <f>A64</f>
        <v>SPAUR</v>
      </c>
      <c r="I20" s="12"/>
    </row>
    <row r="21" spans="1:9" ht="12.75" customHeight="1">
      <c r="A21" s="68" t="str">
        <f>A70</f>
        <v>PANAZOL</v>
      </c>
      <c r="B21" s="23">
        <v>49</v>
      </c>
      <c r="C21" s="74" t="str">
        <f>A73</f>
        <v>RC GUERET</v>
      </c>
      <c r="D21" s="23">
        <v>14</v>
      </c>
      <c r="E21" s="32"/>
      <c r="F21" s="100" t="str">
        <f>A73</f>
        <v>RC GUERET</v>
      </c>
      <c r="G21" s="23"/>
      <c r="H21" s="104" t="str">
        <f>A65</f>
        <v>SAVJOO</v>
      </c>
      <c r="I21" s="23"/>
    </row>
    <row r="22" spans="1:9" ht="12.75" customHeight="1">
      <c r="A22" s="106"/>
      <c r="B22" s="107"/>
      <c r="C22" s="108"/>
      <c r="D22" s="98"/>
      <c r="E22" s="32"/>
      <c r="F22" s="102"/>
      <c r="G22" s="98"/>
      <c r="H22" s="105"/>
      <c r="I22" s="98"/>
    </row>
    <row r="23" spans="1:9" s="25" customFormat="1" ht="12.75" customHeight="1" thickBot="1">
      <c r="A23" s="26"/>
      <c r="B23" s="27"/>
      <c r="C23" s="28"/>
      <c r="D23" s="29"/>
      <c r="E23" s="28"/>
      <c r="F23" s="30"/>
      <c r="G23" s="30"/>
      <c r="H23" s="28"/>
      <c r="I23" s="30"/>
    </row>
    <row r="24" spans="1:9" s="25" customFormat="1" ht="12.75" customHeight="1" thickBot="1">
      <c r="A24" s="59">
        <v>45360</v>
      </c>
      <c r="B24" s="117"/>
      <c r="C24" s="118"/>
      <c r="D24" s="118"/>
      <c r="E24" s="119"/>
      <c r="F24" s="58">
        <v>45367</v>
      </c>
      <c r="G24" s="117"/>
      <c r="H24" s="118"/>
      <c r="I24" s="118"/>
    </row>
    <row r="25" spans="1:9" s="25" customFormat="1" ht="12.75" customHeight="1" thickBot="1">
      <c r="A25" s="67" t="str">
        <f>+A62</f>
        <v>CAR-USAN-UAV</v>
      </c>
      <c r="B25" s="12">
        <v>0</v>
      </c>
      <c r="C25" s="73" t="str">
        <f>+A68</f>
        <v>USSEL</v>
      </c>
      <c r="D25" s="12">
        <v>25</v>
      </c>
      <c r="E25" s="4"/>
      <c r="F25" s="70" t="str">
        <f>A70</f>
        <v>PANAZOL</v>
      </c>
      <c r="G25" s="12">
        <v>52</v>
      </c>
      <c r="H25" s="77" t="str">
        <f>A62</f>
        <v>CAR-USAN-UAV</v>
      </c>
      <c r="I25" s="12">
        <v>14</v>
      </c>
    </row>
    <row r="26" spans="1:9" s="25" customFormat="1" ht="12.75" customHeight="1" thickBot="1">
      <c r="A26" s="67" t="str">
        <f>+A63</f>
        <v>ASPO Brive</v>
      </c>
      <c r="B26" s="12">
        <v>29</v>
      </c>
      <c r="C26" s="73" t="str">
        <f>+A69</f>
        <v>USCT-ESM-USVL</v>
      </c>
      <c r="D26" s="12">
        <v>26</v>
      </c>
      <c r="E26" s="4"/>
      <c r="F26" s="70" t="str">
        <f>A63</f>
        <v>ASPO Brive</v>
      </c>
      <c r="G26" s="12">
        <v>21</v>
      </c>
      <c r="H26" s="78" t="str">
        <f>A71</f>
        <v>Rass LIMOGES</v>
      </c>
      <c r="I26" s="12">
        <v>50</v>
      </c>
    </row>
    <row r="27" spans="1:9" s="25" customFormat="1" ht="12.75" customHeight="1" thickBot="1">
      <c r="A27" s="68" t="str">
        <f>+A62</f>
        <v>CAR-USAN-UAV</v>
      </c>
      <c r="B27" s="23">
        <v>0</v>
      </c>
      <c r="C27" s="74" t="str">
        <f>+A69</f>
        <v>USCT-ESM-USVL</v>
      </c>
      <c r="D27" s="23">
        <v>25</v>
      </c>
      <c r="E27" s="4"/>
      <c r="F27" s="70" t="str">
        <f>A62</f>
        <v>CAR-USAN-UAV</v>
      </c>
      <c r="G27" s="12">
        <v>0</v>
      </c>
      <c r="H27" s="78" t="str">
        <f>A71</f>
        <v>Rass LIMOGES</v>
      </c>
      <c r="I27" s="12">
        <v>35</v>
      </c>
    </row>
    <row r="28" spans="1:9" s="25" customFormat="1" ht="12.75" customHeight="1">
      <c r="A28" s="68" t="str">
        <f>+A63</f>
        <v>ASPO Brive</v>
      </c>
      <c r="B28" s="23">
        <v>24</v>
      </c>
      <c r="C28" s="74" t="str">
        <f>+A68</f>
        <v>USSEL</v>
      </c>
      <c r="D28" s="23">
        <v>12</v>
      </c>
      <c r="E28" s="4"/>
      <c r="F28" s="100" t="str">
        <f>A63</f>
        <v>ASPO Brive</v>
      </c>
      <c r="G28" s="23">
        <v>12</v>
      </c>
      <c r="H28" s="101" t="str">
        <f>A70</f>
        <v>PANAZOL</v>
      </c>
      <c r="I28" s="23">
        <v>26</v>
      </c>
    </row>
    <row r="29" spans="1:9" s="25" customFormat="1" ht="12.75" customHeight="1">
      <c r="A29" s="97"/>
      <c r="B29" s="98"/>
      <c r="C29" s="99"/>
      <c r="D29" s="98"/>
      <c r="E29" s="4"/>
      <c r="F29" s="102"/>
      <c r="G29" s="98"/>
      <c r="H29" s="103"/>
      <c r="I29" s="98"/>
    </row>
    <row r="30" spans="1:9" s="25" customFormat="1" ht="12.75" customHeight="1" thickBot="1">
      <c r="A30" s="6"/>
      <c r="B30" s="7"/>
      <c r="C30" s="8"/>
      <c r="D30" s="7"/>
      <c r="E30" s="4"/>
      <c r="F30" s="9"/>
      <c r="G30" s="7"/>
      <c r="H30" s="9"/>
      <c r="I30" s="7"/>
    </row>
    <row r="31" spans="1:9" s="25" customFormat="1" ht="12.75" customHeight="1" thickBot="1">
      <c r="A31" s="59">
        <v>45360</v>
      </c>
      <c r="B31" s="7"/>
      <c r="C31" s="8"/>
      <c r="D31" s="7"/>
      <c r="E31" s="4"/>
      <c r="F31" s="109">
        <v>45367</v>
      </c>
      <c r="G31" s="7"/>
      <c r="H31" s="9"/>
      <c r="I31" s="7"/>
    </row>
    <row r="32" spans="1:9" s="25" customFormat="1" ht="12.75" customHeight="1" thickBot="1">
      <c r="A32" s="69" t="str">
        <f>+A70</f>
        <v>PANAZOL</v>
      </c>
      <c r="B32" s="10">
        <v>49</v>
      </c>
      <c r="C32" s="75" t="str">
        <f>A64</f>
        <v>SPAUR</v>
      </c>
      <c r="D32" s="10">
        <v>5</v>
      </c>
      <c r="E32" s="4"/>
      <c r="F32" s="71" t="str">
        <f>A66</f>
        <v>RC TRELISSAC</v>
      </c>
      <c r="G32" s="10">
        <v>22</v>
      </c>
      <c r="H32" s="79" t="str">
        <f>A64</f>
        <v>SPAUR</v>
      </c>
      <c r="I32" s="10">
        <v>14</v>
      </c>
    </row>
    <row r="33" spans="1:9" s="25" customFormat="1" ht="12.75" customHeight="1" thickBot="1">
      <c r="A33" s="69" t="str">
        <f>+A71</f>
        <v>Rass LIMOGES</v>
      </c>
      <c r="B33" s="5">
        <v>19</v>
      </c>
      <c r="C33" s="76" t="str">
        <f>A65</f>
        <v>SAVJOO</v>
      </c>
      <c r="D33" s="5">
        <v>12</v>
      </c>
      <c r="E33" s="4"/>
      <c r="F33" s="72" t="str">
        <f>A67</f>
        <v>MUSSIDAN MONTPON</v>
      </c>
      <c r="G33" s="5">
        <v>0</v>
      </c>
      <c r="H33" s="80" t="str">
        <f>A65</f>
        <v>SAVJOO</v>
      </c>
      <c r="I33" s="5">
        <v>35</v>
      </c>
    </row>
    <row r="34" spans="1:9" s="25" customFormat="1" ht="12.75" customHeight="1" thickBot="1">
      <c r="A34" s="69" t="str">
        <f>+A70</f>
        <v>PANAZOL</v>
      </c>
      <c r="B34" s="5">
        <v>7</v>
      </c>
      <c r="C34" s="76" t="str">
        <f>A65</f>
        <v>SAVJOO</v>
      </c>
      <c r="D34" s="5">
        <v>45</v>
      </c>
      <c r="E34" s="4"/>
      <c r="F34" s="72" t="str">
        <f>A66</f>
        <v>RC TRELISSAC</v>
      </c>
      <c r="G34" s="5">
        <v>7</v>
      </c>
      <c r="H34" s="80" t="str">
        <f>A65</f>
        <v>SAVJOO</v>
      </c>
      <c r="I34" s="5">
        <v>38</v>
      </c>
    </row>
    <row r="35" spans="1:9" s="25" customFormat="1" ht="12.75" customHeight="1">
      <c r="A35" s="68" t="str">
        <f>+A71</f>
        <v>Rass LIMOGES</v>
      </c>
      <c r="B35" s="23">
        <v>26</v>
      </c>
      <c r="C35" s="74" t="str">
        <f>A64</f>
        <v>SPAUR</v>
      </c>
      <c r="D35" s="23">
        <v>12</v>
      </c>
      <c r="E35" s="4"/>
      <c r="F35" s="100" t="str">
        <f>A67</f>
        <v>MUSSIDAN MONTPON</v>
      </c>
      <c r="G35" s="23">
        <v>5</v>
      </c>
      <c r="H35" s="104" t="str">
        <f>A64</f>
        <v>SPAUR</v>
      </c>
      <c r="I35" s="23">
        <v>42</v>
      </c>
    </row>
    <row r="36" spans="1:9" s="25" customFormat="1" ht="12.75" customHeight="1">
      <c r="A36" s="97"/>
      <c r="B36" s="98"/>
      <c r="C36" s="99"/>
      <c r="D36" s="98"/>
      <c r="E36" s="4"/>
      <c r="F36" s="102"/>
      <c r="G36" s="98"/>
      <c r="H36" s="105"/>
      <c r="I36" s="98"/>
    </row>
    <row r="37" spans="1:9" s="25" customFormat="1" ht="12.75" customHeight="1" thickBot="1">
      <c r="A37" s="27"/>
      <c r="B37" s="96"/>
      <c r="C37" s="29"/>
      <c r="D37" s="96"/>
      <c r="E37" s="4"/>
      <c r="F37" s="30"/>
      <c r="G37" s="96"/>
      <c r="H37" s="30"/>
      <c r="I37" s="96"/>
    </row>
    <row r="38" spans="1:9" s="25" customFormat="1" ht="12.75" customHeight="1" thickBot="1">
      <c r="A38" s="59">
        <v>45360</v>
      </c>
      <c r="B38" s="7"/>
      <c r="C38" s="8"/>
      <c r="D38" s="7"/>
      <c r="E38" s="4"/>
      <c r="F38" s="109">
        <v>45367</v>
      </c>
      <c r="G38" s="7"/>
      <c r="H38" s="9"/>
      <c r="I38" s="7"/>
    </row>
    <row r="39" spans="1:9" s="25" customFormat="1" ht="12.75" customHeight="1" thickBot="1">
      <c r="A39" s="69" t="str">
        <f>+A66</f>
        <v>RC TRELISSAC</v>
      </c>
      <c r="B39" s="10">
        <v>17</v>
      </c>
      <c r="C39" s="75" t="str">
        <f>+A72</f>
        <v>CA BRIVE Féminines</v>
      </c>
      <c r="D39" s="10">
        <v>5</v>
      </c>
      <c r="E39" s="4"/>
      <c r="F39" s="71" t="str">
        <f>A72</f>
        <v>CA BRIVE Féminines</v>
      </c>
      <c r="G39" s="10">
        <v>17</v>
      </c>
      <c r="H39" s="79" t="str">
        <f>A68</f>
        <v>USSEL</v>
      </c>
      <c r="I39" s="10">
        <v>12</v>
      </c>
    </row>
    <row r="40" spans="1:9" s="25" customFormat="1" ht="12.75" customHeight="1" thickBot="1">
      <c r="A40" s="69" t="str">
        <f>+A67</f>
        <v>MUSSIDAN MONTPON</v>
      </c>
      <c r="B40" s="5">
        <v>0</v>
      </c>
      <c r="C40" s="76" t="str">
        <f>+A74</f>
        <v>OVALIS 2</v>
      </c>
      <c r="D40" s="5">
        <v>33</v>
      </c>
      <c r="E40" s="4"/>
      <c r="F40" s="72" t="str">
        <f>A73</f>
        <v>RC GUERET</v>
      </c>
      <c r="G40" s="5">
        <v>15</v>
      </c>
      <c r="H40" s="80" t="str">
        <f>A69</f>
        <v>USCT-ESM-USVL</v>
      </c>
      <c r="I40" s="5">
        <v>24</v>
      </c>
    </row>
    <row r="41" spans="1:9" s="25" customFormat="1" ht="12.75" customHeight="1" thickBot="1">
      <c r="A41" s="69" t="str">
        <f>+A66</f>
        <v>RC TRELISSAC</v>
      </c>
      <c r="B41" s="5">
        <v>17</v>
      </c>
      <c r="C41" s="76" t="str">
        <f>+A73</f>
        <v>RC GUERET</v>
      </c>
      <c r="D41" s="5">
        <v>19</v>
      </c>
      <c r="E41" s="4"/>
      <c r="F41" s="72" t="str">
        <f>A74</f>
        <v>OVALIS 2</v>
      </c>
      <c r="G41" s="5">
        <v>21</v>
      </c>
      <c r="H41" s="80" t="str">
        <f>A69</f>
        <v>USCT-ESM-USVL</v>
      </c>
      <c r="I41" s="5">
        <v>5</v>
      </c>
    </row>
    <row r="42" spans="1:9" s="25" customFormat="1" ht="12.75" customHeight="1">
      <c r="A42" s="68" t="str">
        <f>+A67</f>
        <v>MUSSIDAN MONTPON</v>
      </c>
      <c r="B42" s="23">
        <v>0</v>
      </c>
      <c r="C42" s="74" t="str">
        <f>+A72</f>
        <v>CA BRIVE Féminines</v>
      </c>
      <c r="D42" s="23">
        <v>35</v>
      </c>
      <c r="E42" s="4"/>
      <c r="F42" s="100" t="str">
        <f>A73</f>
        <v>RC GUERET</v>
      </c>
      <c r="G42" s="23">
        <v>26</v>
      </c>
      <c r="H42" s="104" t="str">
        <f>A68</f>
        <v>USSEL</v>
      </c>
      <c r="I42" s="23">
        <v>17</v>
      </c>
    </row>
    <row r="43" spans="1:9" s="25" customFormat="1" ht="12.75" customHeight="1">
      <c r="A43" s="97" t="str">
        <f>A73</f>
        <v>RC GUERET</v>
      </c>
      <c r="B43" s="98">
        <v>12</v>
      </c>
      <c r="C43" s="99" t="str">
        <f>+A74</f>
        <v>OVALIS 2</v>
      </c>
      <c r="D43" s="98">
        <v>31</v>
      </c>
      <c r="E43" s="4"/>
      <c r="F43" s="102" t="str">
        <f>A74</f>
        <v>OVALIS 2</v>
      </c>
      <c r="G43" s="98">
        <v>42</v>
      </c>
      <c r="H43" s="105" t="str">
        <f>A72</f>
        <v>CA BRIVE Féminines</v>
      </c>
      <c r="I43" s="98">
        <v>10</v>
      </c>
    </row>
    <row r="44" spans="1:9" ht="12.75" customHeight="1" thickBot="1">
      <c r="A44" s="24"/>
      <c r="B44" s="24"/>
      <c r="C44" s="24"/>
      <c r="D44" s="24"/>
      <c r="E44" s="24"/>
      <c r="F44" s="24"/>
      <c r="G44" s="24"/>
      <c r="H44" s="24"/>
      <c r="I44" s="24"/>
    </row>
    <row r="45" spans="1:9" s="15" customFormat="1" ht="12.75" customHeight="1" thickBot="1" thickTop="1">
      <c r="A45" s="13"/>
      <c r="B45" s="60" t="s">
        <v>22</v>
      </c>
      <c r="C45" s="61"/>
      <c r="D45" s="62"/>
      <c r="E45" s="62"/>
      <c r="F45" s="62"/>
      <c r="G45" s="61"/>
      <c r="H45" s="63"/>
      <c r="I45" s="14"/>
    </row>
    <row r="46" spans="1:9" s="15" customFormat="1" ht="12.75" customHeight="1" thickBot="1" thickTop="1">
      <c r="A46" s="112"/>
      <c r="B46" s="112"/>
      <c r="C46" s="112"/>
      <c r="D46" s="112"/>
      <c r="E46" s="112"/>
      <c r="F46" s="112"/>
      <c r="G46" s="112"/>
      <c r="H46" s="112"/>
      <c r="I46" s="112"/>
    </row>
    <row r="47" spans="1:17" s="15" customFormat="1" ht="12.75" customHeight="1" thickBot="1">
      <c r="A47" s="13"/>
      <c r="B47" s="16"/>
      <c r="C47" s="38" t="s">
        <v>0</v>
      </c>
      <c r="D47" s="38" t="s">
        <v>1</v>
      </c>
      <c r="E47" s="17" t="s">
        <v>3</v>
      </c>
      <c r="F47" s="17" t="s">
        <v>4</v>
      </c>
      <c r="G47" s="17" t="s">
        <v>5</v>
      </c>
      <c r="H47" s="17" t="s">
        <v>6</v>
      </c>
      <c r="I47" s="18" t="s">
        <v>2</v>
      </c>
      <c r="K47" s="48"/>
      <c r="L47" s="49"/>
      <c r="M47" s="50"/>
      <c r="N47" s="51"/>
      <c r="O47" s="51"/>
      <c r="P47" s="51"/>
      <c r="Q47" s="51"/>
    </row>
    <row r="48" spans="1:17" s="15" customFormat="1" ht="12.75" customHeight="1" thickBot="1" thickTop="1">
      <c r="A48" s="13"/>
      <c r="B48" s="64">
        <v>1</v>
      </c>
      <c r="C48" s="57" t="s">
        <v>17</v>
      </c>
      <c r="D48" s="39">
        <v>8</v>
      </c>
      <c r="E48" s="19">
        <v>8</v>
      </c>
      <c r="F48" s="19">
        <v>0</v>
      </c>
      <c r="G48" s="19">
        <v>0</v>
      </c>
      <c r="H48" s="19">
        <f>E48*3+F48*2+G48</f>
        <v>24</v>
      </c>
      <c r="I48" s="20">
        <v>24</v>
      </c>
      <c r="K48" s="48"/>
      <c r="L48" s="49"/>
      <c r="M48" s="50"/>
      <c r="N48" s="51"/>
      <c r="O48" s="51"/>
      <c r="P48" s="51"/>
      <c r="Q48" s="51"/>
    </row>
    <row r="49" spans="1:17" s="15" customFormat="1" ht="12.75" customHeight="1" thickBot="1" thickTop="1">
      <c r="A49" s="13"/>
      <c r="B49" s="64">
        <v>2</v>
      </c>
      <c r="C49" s="110" t="s">
        <v>20</v>
      </c>
      <c r="D49" s="39">
        <v>8</v>
      </c>
      <c r="E49" s="19">
        <v>6</v>
      </c>
      <c r="F49" s="19">
        <v>0</v>
      </c>
      <c r="G49" s="19">
        <v>2</v>
      </c>
      <c r="H49" s="19">
        <f>E49*3+F49*2+G49</f>
        <v>20</v>
      </c>
      <c r="I49" s="20">
        <v>20</v>
      </c>
      <c r="K49" s="48"/>
      <c r="L49" s="49"/>
      <c r="M49" s="50"/>
      <c r="N49" s="51"/>
      <c r="O49" s="51"/>
      <c r="P49" s="51"/>
      <c r="Q49" s="51"/>
    </row>
    <row r="50" spans="1:17" s="15" customFormat="1" ht="12.75" customHeight="1" thickBot="1" thickTop="1">
      <c r="A50" s="13"/>
      <c r="B50" s="64">
        <v>3</v>
      </c>
      <c r="C50" s="55" t="s">
        <v>12</v>
      </c>
      <c r="D50" s="39">
        <v>8</v>
      </c>
      <c r="E50" s="19">
        <v>6</v>
      </c>
      <c r="F50" s="19">
        <v>0</v>
      </c>
      <c r="G50" s="19">
        <v>2</v>
      </c>
      <c r="H50" s="19">
        <f>E50*3+F50*2+G50</f>
        <v>20</v>
      </c>
      <c r="I50" s="20">
        <v>20</v>
      </c>
      <c r="K50" s="48"/>
      <c r="L50" s="52"/>
      <c r="M50" s="50"/>
      <c r="N50" s="51"/>
      <c r="O50" s="51"/>
      <c r="P50" s="51"/>
      <c r="Q50" s="51"/>
    </row>
    <row r="51" spans="1:17" s="15" customFormat="1" ht="12.75" customHeight="1" thickBot="1" thickTop="1">
      <c r="A51" s="13"/>
      <c r="B51" s="64">
        <v>4</v>
      </c>
      <c r="C51" s="55" t="s">
        <v>11</v>
      </c>
      <c r="D51" s="39">
        <v>6</v>
      </c>
      <c r="E51" s="19">
        <v>4</v>
      </c>
      <c r="F51" s="19">
        <v>0</v>
      </c>
      <c r="G51" s="19">
        <v>2</v>
      </c>
      <c r="H51" s="19">
        <f>E51*3+F51*2+G51</f>
        <v>14</v>
      </c>
      <c r="I51" s="20">
        <v>18.6</v>
      </c>
      <c r="K51" s="48"/>
      <c r="L51" s="49"/>
      <c r="M51" s="50"/>
      <c r="N51" s="51"/>
      <c r="O51" s="51"/>
      <c r="P51" s="51"/>
      <c r="Q51" s="51"/>
    </row>
    <row r="52" spans="1:17" s="15" customFormat="1" ht="12.75" customHeight="1" thickBot="1" thickTop="1">
      <c r="A52" s="13"/>
      <c r="B52" s="64">
        <v>5</v>
      </c>
      <c r="C52" s="57" t="s">
        <v>16</v>
      </c>
      <c r="D52" s="39">
        <v>8</v>
      </c>
      <c r="E52" s="19">
        <v>5</v>
      </c>
      <c r="F52" s="19">
        <v>0</v>
      </c>
      <c r="G52" s="19">
        <v>3</v>
      </c>
      <c r="H52" s="19">
        <f>E52*3+F52*2+G52</f>
        <v>18</v>
      </c>
      <c r="I52" s="20">
        <v>18</v>
      </c>
      <c r="K52" s="48"/>
      <c r="L52" s="52"/>
      <c r="M52" s="50"/>
      <c r="N52" s="51"/>
      <c r="O52" s="51"/>
      <c r="P52" s="51"/>
      <c r="Q52" s="51"/>
    </row>
    <row r="53" spans="1:17" s="15" customFormat="1" ht="12.75" customHeight="1" thickBot="1" thickTop="1">
      <c r="A53" s="13"/>
      <c r="B53" s="64">
        <v>6</v>
      </c>
      <c r="C53" s="55" t="s">
        <v>9</v>
      </c>
      <c r="D53" s="39">
        <v>8</v>
      </c>
      <c r="E53" s="19">
        <v>4</v>
      </c>
      <c r="F53" s="19">
        <v>0</v>
      </c>
      <c r="G53" s="19">
        <v>4</v>
      </c>
      <c r="H53" s="19">
        <f>E53*3+F53*2+G53</f>
        <v>16</v>
      </c>
      <c r="I53" s="20">
        <v>16</v>
      </c>
      <c r="K53" s="48"/>
      <c r="L53" s="49"/>
      <c r="M53" s="50"/>
      <c r="N53" s="51"/>
      <c r="O53" s="51"/>
      <c r="P53" s="51"/>
      <c r="Q53" s="51"/>
    </row>
    <row r="54" spans="1:17" s="15" customFormat="1" ht="12.75" customHeight="1" thickBot="1" thickTop="1">
      <c r="A54" s="13"/>
      <c r="B54" s="64">
        <v>7</v>
      </c>
      <c r="C54" s="55" t="s">
        <v>10</v>
      </c>
      <c r="D54" s="39">
        <v>6</v>
      </c>
      <c r="E54" s="19">
        <v>3</v>
      </c>
      <c r="F54" s="19">
        <v>0</v>
      </c>
      <c r="G54" s="19">
        <v>3</v>
      </c>
      <c r="H54" s="19">
        <f>E54*3+F54*2+G54</f>
        <v>12</v>
      </c>
      <c r="I54" s="20">
        <v>16</v>
      </c>
      <c r="K54" s="48"/>
      <c r="L54" s="49"/>
      <c r="M54" s="50"/>
      <c r="N54" s="51"/>
      <c r="O54" s="51"/>
      <c r="P54" s="51"/>
      <c r="Q54" s="51"/>
    </row>
    <row r="55" spans="1:17" s="15" customFormat="1" ht="12.75" customHeight="1" thickBot="1" thickTop="1">
      <c r="A55" s="13"/>
      <c r="B55" s="65">
        <v>8</v>
      </c>
      <c r="C55" s="55" t="s">
        <v>14</v>
      </c>
      <c r="D55" s="41">
        <v>8</v>
      </c>
      <c r="E55" s="42">
        <v>3</v>
      </c>
      <c r="F55" s="42">
        <v>0</v>
      </c>
      <c r="G55" s="42">
        <v>5</v>
      </c>
      <c r="H55" s="42">
        <f>E55*3+F55*2+G55</f>
        <v>14</v>
      </c>
      <c r="I55" s="43">
        <v>14</v>
      </c>
      <c r="K55" s="48"/>
      <c r="L55" s="53"/>
      <c r="M55" s="50"/>
      <c r="N55" s="51"/>
      <c r="O55" s="51"/>
      <c r="P55" s="51"/>
      <c r="Q55" s="51"/>
    </row>
    <row r="56" spans="1:17" s="15" customFormat="1" ht="12.75" customHeight="1" thickBot="1">
      <c r="A56" s="13"/>
      <c r="B56" s="66">
        <v>9</v>
      </c>
      <c r="C56" s="56" t="s">
        <v>15</v>
      </c>
      <c r="D56" s="47">
        <v>8</v>
      </c>
      <c r="E56" s="46">
        <v>3</v>
      </c>
      <c r="F56" s="46">
        <v>0</v>
      </c>
      <c r="G56" s="46">
        <v>5</v>
      </c>
      <c r="H56" s="46">
        <f>E56*3+F56*2+G56</f>
        <v>14</v>
      </c>
      <c r="I56" s="44">
        <v>14</v>
      </c>
      <c r="K56" s="48"/>
      <c r="L56" s="49"/>
      <c r="M56" s="50"/>
      <c r="N56" s="51"/>
      <c r="O56" s="51"/>
      <c r="P56" s="51"/>
      <c r="Q56" s="51"/>
    </row>
    <row r="57" spans="1:17" s="15" customFormat="1" ht="12.75" customHeight="1" thickBot="1">
      <c r="A57" s="13"/>
      <c r="B57" s="66">
        <v>10</v>
      </c>
      <c r="C57" s="55" t="s">
        <v>13</v>
      </c>
      <c r="D57" s="47">
        <v>8</v>
      </c>
      <c r="E57" s="46">
        <v>1</v>
      </c>
      <c r="F57" s="46">
        <v>0</v>
      </c>
      <c r="G57" s="46">
        <v>7</v>
      </c>
      <c r="H57" s="46">
        <f>E57*3+F57*2+G57</f>
        <v>10</v>
      </c>
      <c r="I57" s="45">
        <v>13.3</v>
      </c>
      <c r="K57" s="48"/>
      <c r="L57" s="49"/>
      <c r="M57" s="50"/>
      <c r="N57" s="51"/>
      <c r="O57" s="51"/>
      <c r="P57" s="51"/>
      <c r="Q57" s="51"/>
    </row>
    <row r="58" spans="1:17" s="15" customFormat="1" ht="12.75" customHeight="1" thickBot="1">
      <c r="A58" s="13"/>
      <c r="B58" s="66">
        <v>12</v>
      </c>
      <c r="C58" s="57" t="s">
        <v>19</v>
      </c>
      <c r="D58" s="47">
        <v>6</v>
      </c>
      <c r="E58" s="46">
        <v>2</v>
      </c>
      <c r="F58" s="46">
        <v>0</v>
      </c>
      <c r="G58" s="46">
        <v>4</v>
      </c>
      <c r="H58" s="46">
        <f>E58*3+F58*2+G58</f>
        <v>10</v>
      </c>
      <c r="I58" s="45">
        <v>13.3</v>
      </c>
      <c r="K58" s="48"/>
      <c r="L58" s="54"/>
      <c r="M58" s="50"/>
      <c r="N58" s="51"/>
      <c r="O58" s="51"/>
      <c r="P58" s="51"/>
      <c r="Q58" s="51"/>
    </row>
    <row r="59" spans="1:9" s="15" customFormat="1" ht="12.75" customHeight="1" thickBot="1">
      <c r="A59" s="13"/>
      <c r="B59" s="81">
        <v>12</v>
      </c>
      <c r="C59" s="88" t="s">
        <v>18</v>
      </c>
      <c r="D59" s="82">
        <v>6</v>
      </c>
      <c r="E59" s="83">
        <v>2</v>
      </c>
      <c r="F59" s="83">
        <v>0</v>
      </c>
      <c r="G59" s="83">
        <v>4</v>
      </c>
      <c r="H59" s="83">
        <f>E59*3+F59*2+G59</f>
        <v>10</v>
      </c>
      <c r="I59" s="84">
        <v>13.3</v>
      </c>
    </row>
    <row r="60" spans="1:9" s="15" customFormat="1" ht="12.75" customHeight="1" thickBot="1" thickTop="1">
      <c r="A60" s="13"/>
      <c r="B60" s="85">
        <v>13</v>
      </c>
      <c r="C60" s="122" t="s">
        <v>8</v>
      </c>
      <c r="D60" s="39">
        <v>8</v>
      </c>
      <c r="E60" s="86">
        <v>0</v>
      </c>
      <c r="F60" s="86">
        <v>0</v>
      </c>
      <c r="G60" s="86">
        <v>8</v>
      </c>
      <c r="H60" s="86">
        <f>E60*3+F60*2+G60</f>
        <v>8</v>
      </c>
      <c r="I60" s="87">
        <v>8</v>
      </c>
    </row>
    <row r="61" spans="1:9" s="15" customFormat="1" ht="12.75" customHeight="1" thickTop="1">
      <c r="A61" s="112"/>
      <c r="B61" s="112"/>
      <c r="C61" s="112"/>
      <c r="D61" s="112"/>
      <c r="E61" s="112"/>
      <c r="F61" s="112"/>
      <c r="G61" s="112"/>
      <c r="H61" s="112"/>
      <c r="I61" s="112"/>
    </row>
    <row r="62" spans="1:9" s="15" customFormat="1" ht="12.75" customHeight="1">
      <c r="A62" s="34" t="s">
        <v>8</v>
      </c>
      <c r="B62" s="35"/>
      <c r="C62" s="21"/>
      <c r="D62" s="21"/>
      <c r="E62" s="21"/>
      <c r="F62" s="21"/>
      <c r="G62" s="21"/>
      <c r="H62" s="21"/>
      <c r="I62" s="21"/>
    </row>
    <row r="63" spans="1:2" s="15" customFormat="1" ht="12.75" customHeight="1">
      <c r="A63" s="34" t="s">
        <v>9</v>
      </c>
      <c r="B63" s="35"/>
    </row>
    <row r="64" spans="1:2" s="15" customFormat="1" ht="12.75" customHeight="1">
      <c r="A64" s="34" t="s">
        <v>10</v>
      </c>
      <c r="B64" s="35"/>
    </row>
    <row r="65" spans="1:2" s="15" customFormat="1" ht="12.75" customHeight="1">
      <c r="A65" s="34" t="s">
        <v>11</v>
      </c>
      <c r="B65" s="35"/>
    </row>
    <row r="66" spans="1:3" s="15" customFormat="1" ht="12.75" customHeight="1">
      <c r="A66" s="34" t="s">
        <v>12</v>
      </c>
      <c r="B66" s="35"/>
      <c r="C66" s="22"/>
    </row>
    <row r="67" spans="1:2" s="15" customFormat="1" ht="12.75" customHeight="1">
      <c r="A67" s="34" t="s">
        <v>13</v>
      </c>
      <c r="B67" s="35"/>
    </row>
    <row r="68" spans="1:2" s="15" customFormat="1" ht="12.75" customHeight="1">
      <c r="A68" s="55" t="s">
        <v>14</v>
      </c>
      <c r="B68" s="35"/>
    </row>
    <row r="69" spans="1:2" s="15" customFormat="1" ht="12.75" customHeight="1">
      <c r="A69" s="56" t="s">
        <v>15</v>
      </c>
      <c r="B69" s="33"/>
    </row>
    <row r="70" spans="1:6" s="15" customFormat="1" ht="12.75" customHeight="1">
      <c r="A70" s="57" t="s">
        <v>16</v>
      </c>
      <c r="B70" s="36"/>
      <c r="E70" s="37"/>
      <c r="F70" s="37"/>
    </row>
    <row r="71" spans="1:6" ht="12.75" customHeight="1">
      <c r="A71" s="57" t="s">
        <v>17</v>
      </c>
      <c r="B71" s="40"/>
      <c r="E71" s="11"/>
      <c r="F71" s="11"/>
    </row>
    <row r="72" spans="1:2" ht="13.5">
      <c r="A72" s="57" t="s">
        <v>18</v>
      </c>
      <c r="B72" s="40"/>
    </row>
    <row r="73" spans="1:6" ht="13.5">
      <c r="A73" s="88" t="s">
        <v>19</v>
      </c>
      <c r="B73" s="89"/>
      <c r="F73" s="95"/>
    </row>
    <row r="74" spans="1:6" ht="12.75">
      <c r="A74" s="92" t="s">
        <v>20</v>
      </c>
      <c r="B74" s="93"/>
      <c r="C74" s="94"/>
      <c r="F74" s="90"/>
    </row>
    <row r="75" spans="1:2" ht="12.75">
      <c r="A75" s="91"/>
      <c r="B75" s="90"/>
    </row>
  </sheetData>
  <sheetProtection/>
  <mergeCells count="10">
    <mergeCell ref="A46:I46"/>
    <mergeCell ref="A61:I61"/>
    <mergeCell ref="A1:I1"/>
    <mergeCell ref="A2:I2"/>
    <mergeCell ref="B3:E3"/>
    <mergeCell ref="G3:I3"/>
    <mergeCell ref="B17:D17"/>
    <mergeCell ref="G17:I17"/>
    <mergeCell ref="B24:E24"/>
    <mergeCell ref="G24:I24"/>
  </mergeCells>
  <printOptions/>
  <pageMargins left="0.11811023622047245" right="0.31496062992125984" top="0.35433070866141736" bottom="0.15748031496062992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Ordinateur</dc:creator>
  <cp:keywords/>
  <dc:description/>
  <cp:lastModifiedBy>jean claude Tomasella</cp:lastModifiedBy>
  <cp:lastPrinted>2024-03-20T17:11:39Z</cp:lastPrinted>
  <dcterms:created xsi:type="dcterms:W3CDTF">2008-10-08T08:53:41Z</dcterms:created>
  <dcterms:modified xsi:type="dcterms:W3CDTF">2024-03-20T17:12:34Z</dcterms:modified>
  <cp:category/>
  <cp:version/>
  <cp:contentType/>
  <cp:contentStatus/>
</cp:coreProperties>
</file>